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\\Atlas\share\COMPLIANCE\Cases\2017\Kretz Joel (MTR)\Kretz Joel Complaint\"/>
    </mc:Choice>
  </mc:AlternateContent>
  <bookViews>
    <workbookView xWindow="0" yWindow="0" windowWidth="25200" windowHeight="12345" tabRatio="529"/>
  </bookViews>
  <sheets>
    <sheet name="2016-LateC3s&amp;C4s" sheetId="4" r:id="rId1"/>
  </sheets>
  <calcPr calcId="171027"/>
</workbook>
</file>

<file path=xl/calcChain.xml><?xml version="1.0" encoding="utf-8"?>
<calcChain xmlns="http://schemas.openxmlformats.org/spreadsheetml/2006/main">
  <c r="I58" i="4" l="1"/>
  <c r="I54" i="4"/>
  <c r="F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3" i="4"/>
  <c r="I14" i="4"/>
  <c r="I12" i="4"/>
  <c r="I11" i="4"/>
  <c r="I10" i="4"/>
  <c r="I9" i="4"/>
  <c r="I8" i="4"/>
  <c r="I7" i="4"/>
  <c r="I6" i="4"/>
  <c r="I5" i="4"/>
  <c r="I3" i="4"/>
  <c r="I57" i="4"/>
  <c r="I4" i="4"/>
  <c r="F2" i="4"/>
  <c r="I56" i="4"/>
</calcChain>
</file>

<file path=xl/sharedStrings.xml><?xml version="1.0" encoding="utf-8"?>
<sst xmlns="http://schemas.openxmlformats.org/spreadsheetml/2006/main" count="221" uniqueCount="17">
  <si>
    <t>Report Type</t>
  </si>
  <si>
    <t>Date Filed</t>
  </si>
  <si>
    <t>Amd.</t>
  </si>
  <si>
    <t>Report due</t>
  </si>
  <si>
    <t>C3</t>
  </si>
  <si>
    <t>N</t>
  </si>
  <si>
    <t>Report days late</t>
  </si>
  <si>
    <t>Number</t>
  </si>
  <si>
    <t>C4</t>
  </si>
  <si>
    <t>N/A</t>
  </si>
  <si>
    <t>TOTAL DAYS LATE / REPORTS (2016)</t>
  </si>
  <si>
    <t>TOTAL DAYS LATE / DEPOSITS (2016)</t>
  </si>
  <si>
    <t>TOTAL DOLLAR VALUE LATE (2016)</t>
  </si>
  <si>
    <t>C3 Deposit Date</t>
  </si>
  <si>
    <t>Deposit Due</t>
  </si>
  <si>
    <t>Deposit Late</t>
  </si>
  <si>
    <t>$ Value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</si>
</sst>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/>
    <xf numFmtId="2" fontId="3" fillId="0" borderId="1" xfId="0" applyNumberFormat="1" applyFont="1" applyBorder="1"/>
    <xf numFmtId="2" fontId="3" fillId="0" borderId="2" xfId="0" applyNumberFormat="1" applyFont="1" applyBorder="1"/>
    <xf numFmtId="2" fontId="3" fillId="0" borderId="3" xfId="0" applyNumberFormat="1" applyFont="1" applyBorder="1"/>
    <xf numFmtId="0" fontId="3" fillId="0" borderId="0" xfId="0" applyFont="1" applyFill="1"/>
    <xf numFmtId="14" fontId="3" fillId="0" borderId="0" xfId="0" applyNumberFormat="1" applyFont="1" applyFill="1"/>
    <xf numFmtId="2" fontId="3" fillId="0" borderId="0" xfId="0" applyNumberFormat="1" applyFont="1" applyFill="1"/>
    <xf numFmtId="0" fontId="3" fillId="0" borderId="0" xfId="0" applyNumberFormat="1" applyFont="1" applyFill="1"/>
    <xf numFmtId="0" fontId="2" fillId="0" borderId="4" xfId="0" applyFont="1" applyBorder="1" applyAlignment="1"/>
    <xf numFmtId="0" fontId="2" fillId="0" borderId="5" xfId="0" applyFont="1" applyBorder="1" applyAlignment="1"/>
    <xf numFmtId="14" fontId="2" fillId="0" borderId="6" xfId="0" applyNumberFormat="1" applyFont="1" applyBorder="1" applyAlignment="1"/>
    <xf numFmtId="0" fontId="0" fillId="0" borderId="0" xfId="0" applyFont="1"/>
    <xf numFmtId="14" fontId="0" fillId="0" borderId="0" xfId="0" applyNumberFormat="1" applyFont="1"/>
    <xf numFmtId="0" fontId="0" fillId="0" borderId="0" xfId="0" applyFont="1" applyFill="1"/>
    <xf numFmtId="14" fontId="0" fillId="0" borderId="0" xfId="0" applyNumberFormat="1" applyFont="1" applyFill="1"/>
    <xf numFmtId="2" fontId="0" fillId="0" borderId="0" xfId="0" applyNumberFormat="1" applyFont="1" applyFill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14" fontId="2" fillId="0" borderId="11" xfId="0" applyNumberFormat="1" applyFont="1" applyBorder="1" applyAlignment="1"/>
    <xf numFmtId="14" fontId="2" fillId="0" borderId="12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66FF"/>
      <rgbColor rgb="00FFCC99"/>
      <rgbColor rgb="003366FF"/>
      <rgbColor rgb="0033CCCC"/>
      <rgbColor rgb="0066FF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tabSelected="1" workbookViewId="0">
      <selection activeCell="L59" sqref="L59"/>
    </sheetView>
  </sheetViews>
  <sheetFormatPr defaultRowHeight="12.75" x14ac:dyDescent="0.2"/>
  <cols>
    <col min="1" max="1" width="10" style="3" bestFit="1" customWidth="1"/>
    <col min="2" max="2" width="12.28515625" style="3" customWidth="1"/>
    <col min="3" max="3" width="11.28515625" style="3" customWidth="1"/>
    <col min="4" max="4" width="10.140625" style="3" bestFit="1" customWidth="1"/>
    <col min="5" max="5" width="11" style="3" customWidth="1"/>
    <col min="6" max="6" width="15.42578125" style="3" customWidth="1"/>
    <col min="7" max="7" width="15.5703125" style="3" customWidth="1"/>
    <col min="8" max="8" width="12.140625" style="3" customWidth="1"/>
    <col min="9" max="9" width="13" style="3" customWidth="1"/>
    <col min="10" max="10" width="12.28515625" style="3" customWidth="1"/>
    <col min="11" max="16384" width="9.140625" style="3"/>
  </cols>
  <sheetData>
    <row r="1" spans="1:10" x14ac:dyDescent="0.2">
      <c r="A1" s="2" t="s">
        <v>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6</v>
      </c>
      <c r="G1" s="2" t="s">
        <v>13</v>
      </c>
      <c r="H1" s="2" t="s">
        <v>14</v>
      </c>
      <c r="I1" s="1" t="s">
        <v>15</v>
      </c>
      <c r="J1" s="2" t="s">
        <v>16</v>
      </c>
    </row>
    <row r="2" spans="1:10" s="17" customFormat="1" x14ac:dyDescent="0.2">
      <c r="A2" s="17">
        <v>100685722</v>
      </c>
      <c r="B2" s="17" t="s">
        <v>4</v>
      </c>
      <c r="C2" s="18">
        <v>42439</v>
      </c>
      <c r="D2" s="17" t="s">
        <v>5</v>
      </c>
      <c r="E2" s="18">
        <v>42379</v>
      </c>
      <c r="F2" s="17">
        <f>_xlfn.DAYS(C2,E2)</f>
        <v>60</v>
      </c>
      <c r="J2" s="17">
        <v>11525</v>
      </c>
    </row>
    <row r="3" spans="1:10" s="17" customFormat="1" x14ac:dyDescent="0.2">
      <c r="A3" s="17">
        <v>100703947</v>
      </c>
      <c r="B3" s="17" t="s">
        <v>4</v>
      </c>
      <c r="C3" s="18">
        <v>42548</v>
      </c>
      <c r="D3" s="17" t="s">
        <v>5</v>
      </c>
      <c r="E3" s="18" t="s">
        <v>9</v>
      </c>
      <c r="F3" s="17" t="s">
        <v>9</v>
      </c>
      <c r="G3" s="18">
        <v>42548</v>
      </c>
      <c r="H3" s="18">
        <v>42529</v>
      </c>
      <c r="I3" s="17">
        <f t="shared" ref="I3:I34" si="0">_xlfn.DAYS(G3,H3)</f>
        <v>19</v>
      </c>
      <c r="J3" s="17">
        <v>500</v>
      </c>
    </row>
    <row r="4" spans="1:10" s="17" customFormat="1" x14ac:dyDescent="0.2">
      <c r="A4" s="17">
        <v>100703947</v>
      </c>
      <c r="B4" s="17" t="s">
        <v>4</v>
      </c>
      <c r="C4" s="18">
        <v>42548</v>
      </c>
      <c r="D4" s="17" t="s">
        <v>5</v>
      </c>
      <c r="E4" s="18" t="s">
        <v>9</v>
      </c>
      <c r="F4" s="17" t="s">
        <v>9</v>
      </c>
      <c r="G4" s="18">
        <v>42548</v>
      </c>
      <c r="H4" s="18">
        <v>42536</v>
      </c>
      <c r="I4" s="17">
        <f t="shared" si="0"/>
        <v>12</v>
      </c>
      <c r="J4" s="17">
        <v>1000</v>
      </c>
    </row>
    <row r="5" spans="1:10" s="17" customFormat="1" x14ac:dyDescent="0.2">
      <c r="A5" s="17">
        <v>100708337</v>
      </c>
      <c r="B5" s="17" t="s">
        <v>4</v>
      </c>
      <c r="C5" s="18">
        <v>42564</v>
      </c>
      <c r="D5" s="17" t="s">
        <v>5</v>
      </c>
      <c r="E5" s="18" t="s">
        <v>9</v>
      </c>
      <c r="F5" s="17" t="s">
        <v>9</v>
      </c>
      <c r="G5" s="18">
        <v>42564</v>
      </c>
      <c r="H5" s="18">
        <v>42486</v>
      </c>
      <c r="I5" s="17">
        <f t="shared" si="0"/>
        <v>78</v>
      </c>
      <c r="J5" s="17">
        <v>950</v>
      </c>
    </row>
    <row r="6" spans="1:10" s="17" customFormat="1" x14ac:dyDescent="0.2">
      <c r="A6" s="17">
        <v>100708337</v>
      </c>
      <c r="B6" s="17" t="s">
        <v>4</v>
      </c>
      <c r="C6" s="18">
        <v>42564</v>
      </c>
      <c r="D6" s="17" t="s">
        <v>5</v>
      </c>
      <c r="E6" s="18" t="s">
        <v>9</v>
      </c>
      <c r="F6" s="17" t="s">
        <v>9</v>
      </c>
      <c r="G6" s="18">
        <v>42564</v>
      </c>
      <c r="H6" s="18">
        <v>42513</v>
      </c>
      <c r="I6" s="17">
        <f t="shared" si="0"/>
        <v>51</v>
      </c>
      <c r="J6" s="17">
        <v>17.760000000000002</v>
      </c>
    </row>
    <row r="7" spans="1:10" s="17" customFormat="1" x14ac:dyDescent="0.2">
      <c r="A7" s="17">
        <v>100708337</v>
      </c>
      <c r="B7" s="17" t="s">
        <v>4</v>
      </c>
      <c r="C7" s="18">
        <v>42564</v>
      </c>
      <c r="D7" s="17" t="s">
        <v>5</v>
      </c>
      <c r="E7" s="18" t="s">
        <v>9</v>
      </c>
      <c r="F7" s="17" t="s">
        <v>9</v>
      </c>
      <c r="G7" s="18">
        <v>42564</v>
      </c>
      <c r="H7" s="18">
        <v>42531</v>
      </c>
      <c r="I7" s="17">
        <f t="shared" si="0"/>
        <v>33</v>
      </c>
      <c r="J7" s="17">
        <v>1000</v>
      </c>
    </row>
    <row r="8" spans="1:10" s="17" customFormat="1" x14ac:dyDescent="0.2">
      <c r="A8" s="17">
        <v>100708337</v>
      </c>
      <c r="B8" s="17" t="s">
        <v>4</v>
      </c>
      <c r="C8" s="18">
        <v>42564</v>
      </c>
      <c r="D8" s="17" t="s">
        <v>5</v>
      </c>
      <c r="E8" s="18" t="s">
        <v>9</v>
      </c>
      <c r="F8" s="17" t="s">
        <v>9</v>
      </c>
      <c r="G8" s="18">
        <v>42564</v>
      </c>
      <c r="H8" s="18">
        <v>42537</v>
      </c>
      <c r="I8" s="17">
        <f t="shared" si="0"/>
        <v>27</v>
      </c>
      <c r="J8" s="17">
        <v>800</v>
      </c>
    </row>
    <row r="9" spans="1:10" s="17" customFormat="1" x14ac:dyDescent="0.2">
      <c r="A9" s="17">
        <v>100708337</v>
      </c>
      <c r="B9" s="17" t="s">
        <v>4</v>
      </c>
      <c r="C9" s="18">
        <v>42564</v>
      </c>
      <c r="D9" s="17" t="s">
        <v>5</v>
      </c>
      <c r="E9" s="18" t="s">
        <v>9</v>
      </c>
      <c r="F9" s="17" t="s">
        <v>9</v>
      </c>
      <c r="G9" s="18">
        <v>42564</v>
      </c>
      <c r="H9" s="18">
        <v>42541</v>
      </c>
      <c r="I9" s="17">
        <f t="shared" si="0"/>
        <v>23</v>
      </c>
      <c r="J9" s="17">
        <v>1000</v>
      </c>
    </row>
    <row r="10" spans="1:10" s="17" customFormat="1" x14ac:dyDescent="0.2">
      <c r="A10" s="17">
        <v>100708337</v>
      </c>
      <c r="B10" s="17" t="s">
        <v>4</v>
      </c>
      <c r="C10" s="18">
        <v>42564</v>
      </c>
      <c r="D10" s="17" t="s">
        <v>5</v>
      </c>
      <c r="E10" s="18" t="s">
        <v>9</v>
      </c>
      <c r="F10" s="17" t="s">
        <v>9</v>
      </c>
      <c r="G10" s="18">
        <v>42564</v>
      </c>
      <c r="H10" s="18">
        <v>42552</v>
      </c>
      <c r="I10" s="17">
        <f t="shared" si="0"/>
        <v>12</v>
      </c>
      <c r="J10" s="17">
        <v>3000</v>
      </c>
    </row>
    <row r="11" spans="1:10" s="17" customFormat="1" x14ac:dyDescent="0.2">
      <c r="A11" s="17">
        <v>100709484</v>
      </c>
      <c r="B11" s="17" t="s">
        <v>4</v>
      </c>
      <c r="C11" s="18">
        <v>42570</v>
      </c>
      <c r="D11" s="17" t="s">
        <v>5</v>
      </c>
      <c r="E11" s="18" t="s">
        <v>9</v>
      </c>
      <c r="F11" s="17" t="s">
        <v>9</v>
      </c>
      <c r="G11" s="18">
        <v>42570</v>
      </c>
      <c r="H11" s="18">
        <v>42538</v>
      </c>
      <c r="I11" s="17">
        <f t="shared" si="0"/>
        <v>32</v>
      </c>
      <c r="J11" s="17">
        <v>1000</v>
      </c>
    </row>
    <row r="12" spans="1:10" s="17" customFormat="1" x14ac:dyDescent="0.2">
      <c r="A12" s="17">
        <v>100709484</v>
      </c>
      <c r="B12" s="17" t="s">
        <v>4</v>
      </c>
      <c r="C12" s="18">
        <v>42570</v>
      </c>
      <c r="D12" s="17" t="s">
        <v>5</v>
      </c>
      <c r="E12" s="18" t="s">
        <v>9</v>
      </c>
      <c r="F12" s="17" t="s">
        <v>9</v>
      </c>
      <c r="G12" s="18">
        <v>42570</v>
      </c>
      <c r="H12" s="18">
        <v>42550</v>
      </c>
      <c r="I12" s="17">
        <f t="shared" si="0"/>
        <v>20</v>
      </c>
      <c r="J12" s="17">
        <v>1050</v>
      </c>
    </row>
    <row r="13" spans="1:10" s="17" customFormat="1" x14ac:dyDescent="0.2">
      <c r="A13" s="17">
        <v>100710487</v>
      </c>
      <c r="B13" s="17" t="s">
        <v>4</v>
      </c>
      <c r="C13" s="18">
        <v>42576</v>
      </c>
      <c r="D13" s="17" t="s">
        <v>5</v>
      </c>
      <c r="E13" s="18" t="s">
        <v>9</v>
      </c>
      <c r="F13" s="17" t="s">
        <v>9</v>
      </c>
      <c r="G13" s="18">
        <v>42576</v>
      </c>
      <c r="H13" s="18">
        <v>42529</v>
      </c>
      <c r="I13" s="17">
        <f t="shared" si="0"/>
        <v>47</v>
      </c>
      <c r="J13" s="17">
        <v>2050</v>
      </c>
    </row>
    <row r="14" spans="1:10" s="17" customFormat="1" x14ac:dyDescent="0.2">
      <c r="A14" s="17">
        <v>100710487</v>
      </c>
      <c r="B14" s="17" t="s">
        <v>4</v>
      </c>
      <c r="C14" s="18">
        <v>42576</v>
      </c>
      <c r="D14" s="17" t="s">
        <v>5</v>
      </c>
      <c r="E14" s="18" t="s">
        <v>9</v>
      </c>
      <c r="F14" s="17" t="s">
        <v>9</v>
      </c>
      <c r="G14" s="18">
        <v>42576</v>
      </c>
      <c r="H14" s="18">
        <v>42531</v>
      </c>
      <c r="I14" s="17">
        <f t="shared" si="0"/>
        <v>45</v>
      </c>
      <c r="J14" s="17">
        <v>50</v>
      </c>
    </row>
    <row r="15" spans="1:10" s="17" customFormat="1" x14ac:dyDescent="0.2">
      <c r="A15" s="17">
        <v>100710487</v>
      </c>
      <c r="B15" s="17" t="s">
        <v>4</v>
      </c>
      <c r="C15" s="18">
        <v>42576</v>
      </c>
      <c r="D15" s="17" t="s">
        <v>5</v>
      </c>
      <c r="E15" s="18" t="s">
        <v>9</v>
      </c>
      <c r="F15" s="17" t="s">
        <v>9</v>
      </c>
      <c r="G15" s="18">
        <v>42576</v>
      </c>
      <c r="H15" s="18">
        <v>42552</v>
      </c>
      <c r="I15" s="17">
        <f t="shared" si="0"/>
        <v>24</v>
      </c>
      <c r="J15" s="17">
        <v>1550</v>
      </c>
    </row>
    <row r="16" spans="1:10" s="17" customFormat="1" x14ac:dyDescent="0.2">
      <c r="A16" s="17">
        <v>100710487</v>
      </c>
      <c r="B16" s="17" t="s">
        <v>4</v>
      </c>
      <c r="C16" s="18">
        <v>42576</v>
      </c>
      <c r="D16" s="17" t="s">
        <v>5</v>
      </c>
      <c r="E16" s="18" t="s">
        <v>9</v>
      </c>
      <c r="F16" s="17" t="s">
        <v>9</v>
      </c>
      <c r="G16" s="18">
        <v>42576</v>
      </c>
      <c r="H16" s="18">
        <v>42557</v>
      </c>
      <c r="I16" s="17">
        <f t="shared" si="0"/>
        <v>19</v>
      </c>
      <c r="J16" s="17">
        <v>1000</v>
      </c>
    </row>
    <row r="17" spans="1:10" s="17" customFormat="1" x14ac:dyDescent="0.2">
      <c r="A17" s="17">
        <v>100710487</v>
      </c>
      <c r="B17" s="17" t="s">
        <v>4</v>
      </c>
      <c r="C17" s="18">
        <v>42576</v>
      </c>
      <c r="D17" s="17" t="s">
        <v>5</v>
      </c>
      <c r="E17" s="18" t="s">
        <v>9</v>
      </c>
      <c r="F17" s="17" t="s">
        <v>9</v>
      </c>
      <c r="G17" s="18">
        <v>42576</v>
      </c>
      <c r="H17" s="18">
        <v>42559</v>
      </c>
      <c r="I17" s="17">
        <f t="shared" si="0"/>
        <v>17</v>
      </c>
      <c r="J17" s="17">
        <v>4300</v>
      </c>
    </row>
    <row r="18" spans="1:10" s="17" customFormat="1" x14ac:dyDescent="0.2">
      <c r="A18" s="17">
        <v>100713285</v>
      </c>
      <c r="B18" s="17" t="s">
        <v>4</v>
      </c>
      <c r="C18" s="18">
        <v>42583</v>
      </c>
      <c r="D18" s="17" t="s">
        <v>5</v>
      </c>
      <c r="E18" s="18" t="s">
        <v>9</v>
      </c>
      <c r="F18" s="17" t="s">
        <v>9</v>
      </c>
      <c r="G18" s="18">
        <v>42583</v>
      </c>
      <c r="H18" s="18">
        <v>42537</v>
      </c>
      <c r="I18" s="17">
        <f t="shared" si="0"/>
        <v>46</v>
      </c>
      <c r="J18" s="17">
        <v>1500</v>
      </c>
    </row>
    <row r="19" spans="1:10" s="17" customFormat="1" x14ac:dyDescent="0.2">
      <c r="A19" s="17">
        <v>100713285</v>
      </c>
      <c r="B19" s="17" t="s">
        <v>4</v>
      </c>
      <c r="C19" s="18">
        <v>42583</v>
      </c>
      <c r="D19" s="17" t="s">
        <v>5</v>
      </c>
      <c r="E19" s="18" t="s">
        <v>9</v>
      </c>
      <c r="F19" s="17" t="s">
        <v>9</v>
      </c>
      <c r="G19" s="18">
        <v>42583</v>
      </c>
      <c r="H19" s="18">
        <v>42557</v>
      </c>
      <c r="I19" s="17">
        <f t="shared" si="0"/>
        <v>26</v>
      </c>
      <c r="J19" s="17">
        <v>250</v>
      </c>
    </row>
    <row r="20" spans="1:10" s="17" customFormat="1" x14ac:dyDescent="0.2">
      <c r="A20" s="17">
        <v>100713285</v>
      </c>
      <c r="B20" s="17" t="s">
        <v>4</v>
      </c>
      <c r="C20" s="18">
        <v>42583</v>
      </c>
      <c r="D20" s="17" t="s">
        <v>5</v>
      </c>
      <c r="E20" s="18" t="s">
        <v>9</v>
      </c>
      <c r="F20" s="17" t="s">
        <v>9</v>
      </c>
      <c r="G20" s="18">
        <v>42583</v>
      </c>
      <c r="H20" s="18">
        <v>42558</v>
      </c>
      <c r="I20" s="17">
        <f t="shared" si="0"/>
        <v>25</v>
      </c>
      <c r="J20" s="17">
        <v>300</v>
      </c>
    </row>
    <row r="21" spans="1:10" s="17" customFormat="1" x14ac:dyDescent="0.2">
      <c r="A21" s="17">
        <v>100713285</v>
      </c>
      <c r="B21" s="17" t="s">
        <v>4</v>
      </c>
      <c r="C21" s="18">
        <v>42583</v>
      </c>
      <c r="D21" s="17" t="s">
        <v>5</v>
      </c>
      <c r="E21" s="18" t="s">
        <v>9</v>
      </c>
      <c r="F21" s="17" t="s">
        <v>9</v>
      </c>
      <c r="G21" s="18">
        <v>42583</v>
      </c>
      <c r="H21" s="18">
        <v>42571</v>
      </c>
      <c r="I21" s="17">
        <f t="shared" si="0"/>
        <v>12</v>
      </c>
      <c r="J21" s="17">
        <v>1000</v>
      </c>
    </row>
    <row r="22" spans="1:10" s="17" customFormat="1" x14ac:dyDescent="0.2">
      <c r="A22" s="17">
        <v>100713165</v>
      </c>
      <c r="B22" s="17" t="s">
        <v>4</v>
      </c>
      <c r="C22" s="18">
        <v>42583</v>
      </c>
      <c r="D22" s="17" t="s">
        <v>5</v>
      </c>
      <c r="E22" s="18" t="s">
        <v>9</v>
      </c>
      <c r="F22" s="17" t="s">
        <v>9</v>
      </c>
      <c r="G22" s="18">
        <v>42583</v>
      </c>
      <c r="H22" s="18">
        <v>42507</v>
      </c>
      <c r="I22" s="17">
        <f t="shared" si="0"/>
        <v>76</v>
      </c>
      <c r="J22" s="17">
        <v>1000</v>
      </c>
    </row>
    <row r="23" spans="1:10" s="17" customFormat="1" x14ac:dyDescent="0.2">
      <c r="A23" s="17">
        <v>100713165</v>
      </c>
      <c r="B23" s="17" t="s">
        <v>4</v>
      </c>
      <c r="C23" s="18">
        <v>42583</v>
      </c>
      <c r="D23" s="17" t="s">
        <v>5</v>
      </c>
      <c r="E23" s="18" t="s">
        <v>9</v>
      </c>
      <c r="F23" s="17" t="s">
        <v>9</v>
      </c>
      <c r="G23" s="18">
        <v>42583</v>
      </c>
      <c r="H23" s="18">
        <v>42570</v>
      </c>
      <c r="I23" s="17">
        <f t="shared" si="0"/>
        <v>13</v>
      </c>
      <c r="J23" s="17">
        <v>1000</v>
      </c>
    </row>
    <row r="24" spans="1:10" s="17" customFormat="1" x14ac:dyDescent="0.2">
      <c r="A24" s="17">
        <v>100715132</v>
      </c>
      <c r="B24" s="17" t="s">
        <v>4</v>
      </c>
      <c r="C24" s="18">
        <v>42591</v>
      </c>
      <c r="D24" s="17" t="s">
        <v>5</v>
      </c>
      <c r="E24" s="18" t="s">
        <v>9</v>
      </c>
      <c r="F24" s="17" t="s">
        <v>9</v>
      </c>
      <c r="G24" s="18">
        <v>42583</v>
      </c>
      <c r="H24" s="18">
        <v>42537</v>
      </c>
      <c r="I24" s="17">
        <f t="shared" si="0"/>
        <v>46</v>
      </c>
      <c r="J24" s="17">
        <v>1000</v>
      </c>
    </row>
    <row r="25" spans="1:10" s="17" customFormat="1" x14ac:dyDescent="0.2">
      <c r="A25" s="17">
        <v>100715132</v>
      </c>
      <c r="B25" s="17" t="s">
        <v>4</v>
      </c>
      <c r="C25" s="18">
        <v>42591</v>
      </c>
      <c r="D25" s="17" t="s">
        <v>5</v>
      </c>
      <c r="E25" s="18" t="s">
        <v>9</v>
      </c>
      <c r="F25" s="17" t="s">
        <v>9</v>
      </c>
      <c r="G25" s="18">
        <v>42583</v>
      </c>
      <c r="H25" s="18">
        <v>42571</v>
      </c>
      <c r="I25" s="17">
        <f t="shared" si="0"/>
        <v>12</v>
      </c>
      <c r="J25" s="17">
        <v>1000</v>
      </c>
    </row>
    <row r="26" spans="1:10" s="17" customFormat="1" x14ac:dyDescent="0.2">
      <c r="A26" s="17">
        <v>100716417</v>
      </c>
      <c r="B26" s="17" t="s">
        <v>4</v>
      </c>
      <c r="C26" s="18">
        <v>42604</v>
      </c>
      <c r="D26" s="17" t="s">
        <v>5</v>
      </c>
      <c r="E26" s="18" t="s">
        <v>9</v>
      </c>
      <c r="F26" s="17" t="s">
        <v>9</v>
      </c>
      <c r="G26" s="18">
        <v>42604</v>
      </c>
      <c r="H26" s="18">
        <v>42559</v>
      </c>
      <c r="I26" s="17">
        <f t="shared" si="0"/>
        <v>45</v>
      </c>
      <c r="J26" s="17">
        <v>500</v>
      </c>
    </row>
    <row r="27" spans="1:10" s="17" customFormat="1" x14ac:dyDescent="0.2">
      <c r="A27" s="17">
        <v>100716417</v>
      </c>
      <c r="B27" s="17" t="s">
        <v>4</v>
      </c>
      <c r="C27" s="18">
        <v>42604</v>
      </c>
      <c r="D27" s="17" t="s">
        <v>5</v>
      </c>
      <c r="E27" s="18" t="s">
        <v>9</v>
      </c>
      <c r="F27" s="17" t="s">
        <v>9</v>
      </c>
      <c r="G27" s="18">
        <v>42604</v>
      </c>
      <c r="H27" s="18">
        <v>42563</v>
      </c>
      <c r="I27" s="17">
        <f t="shared" si="0"/>
        <v>41</v>
      </c>
      <c r="J27" s="17">
        <v>500</v>
      </c>
    </row>
    <row r="28" spans="1:10" s="17" customFormat="1" x14ac:dyDescent="0.2">
      <c r="A28" s="17">
        <v>100716417</v>
      </c>
      <c r="B28" s="17" t="s">
        <v>4</v>
      </c>
      <c r="C28" s="18">
        <v>42604</v>
      </c>
      <c r="D28" s="17" t="s">
        <v>5</v>
      </c>
      <c r="E28" s="18" t="s">
        <v>9</v>
      </c>
      <c r="F28" s="17" t="s">
        <v>9</v>
      </c>
      <c r="G28" s="18">
        <v>42604</v>
      </c>
      <c r="H28" s="18">
        <v>42580</v>
      </c>
      <c r="I28" s="17">
        <f t="shared" si="0"/>
        <v>24</v>
      </c>
      <c r="J28" s="17">
        <v>950</v>
      </c>
    </row>
    <row r="29" spans="1:10" s="17" customFormat="1" x14ac:dyDescent="0.2">
      <c r="A29" s="17">
        <v>100720201</v>
      </c>
      <c r="B29" s="17" t="s">
        <v>4</v>
      </c>
      <c r="C29" s="18">
        <v>42625</v>
      </c>
      <c r="D29" s="17" t="s">
        <v>5</v>
      </c>
      <c r="E29" s="18" t="s">
        <v>9</v>
      </c>
      <c r="F29" s="17" t="s">
        <v>9</v>
      </c>
      <c r="G29" s="18">
        <v>42625</v>
      </c>
      <c r="H29" s="18">
        <v>42607</v>
      </c>
      <c r="I29" s="17">
        <f t="shared" si="0"/>
        <v>18</v>
      </c>
      <c r="J29" s="17">
        <v>100</v>
      </c>
    </row>
    <row r="30" spans="1:10" s="17" customFormat="1" x14ac:dyDescent="0.2">
      <c r="A30" s="17">
        <v>100722151</v>
      </c>
      <c r="B30" s="17" t="s">
        <v>4</v>
      </c>
      <c r="C30" s="18">
        <v>42634</v>
      </c>
      <c r="D30" s="17" t="s">
        <v>5</v>
      </c>
      <c r="E30" s="18" t="s">
        <v>9</v>
      </c>
      <c r="F30" s="17" t="s">
        <v>9</v>
      </c>
      <c r="G30" s="18">
        <v>42634</v>
      </c>
      <c r="H30" s="18">
        <v>42621</v>
      </c>
      <c r="I30" s="17">
        <f t="shared" si="0"/>
        <v>13</v>
      </c>
      <c r="J30" s="17">
        <v>1000</v>
      </c>
    </row>
    <row r="31" spans="1:10" s="17" customFormat="1" x14ac:dyDescent="0.2">
      <c r="A31" s="17">
        <v>100722738</v>
      </c>
      <c r="B31" s="17" t="s">
        <v>4</v>
      </c>
      <c r="C31" s="18">
        <v>42639</v>
      </c>
      <c r="D31" s="17" t="s">
        <v>5</v>
      </c>
      <c r="E31" s="18" t="s">
        <v>9</v>
      </c>
      <c r="F31" s="17" t="s">
        <v>9</v>
      </c>
      <c r="G31" s="18">
        <v>42639</v>
      </c>
      <c r="H31" s="18">
        <v>42538</v>
      </c>
      <c r="I31" s="17">
        <f t="shared" si="0"/>
        <v>101</v>
      </c>
      <c r="J31" s="17">
        <v>500</v>
      </c>
    </row>
    <row r="32" spans="1:10" s="17" customFormat="1" x14ac:dyDescent="0.2">
      <c r="A32" s="17">
        <v>100722738</v>
      </c>
      <c r="B32" s="17" t="s">
        <v>4</v>
      </c>
      <c r="C32" s="18">
        <v>42639</v>
      </c>
      <c r="D32" s="17" t="s">
        <v>5</v>
      </c>
      <c r="E32" s="18" t="s">
        <v>9</v>
      </c>
      <c r="F32" s="17" t="s">
        <v>9</v>
      </c>
      <c r="G32" s="18">
        <v>42639</v>
      </c>
      <c r="H32" s="18">
        <v>42598</v>
      </c>
      <c r="I32" s="17">
        <f t="shared" si="0"/>
        <v>41</v>
      </c>
      <c r="J32" s="17">
        <v>1000</v>
      </c>
    </row>
    <row r="33" spans="1:10" s="17" customFormat="1" x14ac:dyDescent="0.2">
      <c r="A33" s="17">
        <v>100722738</v>
      </c>
      <c r="B33" s="17" t="s">
        <v>4</v>
      </c>
      <c r="C33" s="18">
        <v>42639</v>
      </c>
      <c r="D33" s="17" t="s">
        <v>5</v>
      </c>
      <c r="E33" s="18" t="s">
        <v>9</v>
      </c>
      <c r="F33" s="17" t="s">
        <v>9</v>
      </c>
      <c r="G33" s="18">
        <v>42639</v>
      </c>
      <c r="H33" s="18">
        <v>42613</v>
      </c>
      <c r="I33" s="17">
        <f t="shared" si="0"/>
        <v>26</v>
      </c>
      <c r="J33" s="17">
        <v>1000</v>
      </c>
    </row>
    <row r="34" spans="1:10" s="17" customFormat="1" x14ac:dyDescent="0.2">
      <c r="A34" s="17">
        <v>100722738</v>
      </c>
      <c r="B34" s="17" t="s">
        <v>4</v>
      </c>
      <c r="C34" s="18">
        <v>42639</v>
      </c>
      <c r="D34" s="17" t="s">
        <v>5</v>
      </c>
      <c r="E34" s="18" t="s">
        <v>9</v>
      </c>
      <c r="F34" s="17" t="s">
        <v>9</v>
      </c>
      <c r="G34" s="18">
        <v>42639</v>
      </c>
      <c r="H34" s="18">
        <v>42614</v>
      </c>
      <c r="I34" s="17">
        <f t="shared" si="0"/>
        <v>25</v>
      </c>
      <c r="J34" s="17">
        <v>1500</v>
      </c>
    </row>
    <row r="35" spans="1:10" s="17" customFormat="1" x14ac:dyDescent="0.2">
      <c r="A35" s="17">
        <v>100722738</v>
      </c>
      <c r="B35" s="17" t="s">
        <v>4</v>
      </c>
      <c r="C35" s="18">
        <v>42639</v>
      </c>
      <c r="D35" s="17" t="s">
        <v>5</v>
      </c>
      <c r="E35" s="18" t="s">
        <v>9</v>
      </c>
      <c r="F35" s="17" t="s">
        <v>9</v>
      </c>
      <c r="G35" s="18">
        <v>42639</v>
      </c>
      <c r="H35" s="18">
        <v>42620</v>
      </c>
      <c r="I35" s="17">
        <f t="shared" ref="I35:I52" si="1">_xlfn.DAYS(G35,H35)</f>
        <v>19</v>
      </c>
      <c r="J35" s="17">
        <v>1000</v>
      </c>
    </row>
    <row r="36" spans="1:10" s="17" customFormat="1" x14ac:dyDescent="0.2">
      <c r="A36" s="17">
        <v>100725214</v>
      </c>
      <c r="B36" s="17" t="s">
        <v>4</v>
      </c>
      <c r="C36" s="18">
        <v>42653</v>
      </c>
      <c r="D36" s="17" t="s">
        <v>5</v>
      </c>
      <c r="E36" s="18" t="s">
        <v>9</v>
      </c>
      <c r="F36" s="17" t="s">
        <v>9</v>
      </c>
      <c r="G36" s="18">
        <v>42653</v>
      </c>
      <c r="H36" s="18">
        <v>42634</v>
      </c>
      <c r="I36" s="17">
        <f t="shared" si="1"/>
        <v>19</v>
      </c>
      <c r="J36" s="17">
        <v>100</v>
      </c>
    </row>
    <row r="37" spans="1:10" s="17" customFormat="1" x14ac:dyDescent="0.2">
      <c r="A37" s="17">
        <v>100727855</v>
      </c>
      <c r="B37" s="17" t="s">
        <v>4</v>
      </c>
      <c r="C37" s="18">
        <v>42661</v>
      </c>
      <c r="D37" s="17" t="s">
        <v>5</v>
      </c>
      <c r="E37" s="18" t="s">
        <v>9</v>
      </c>
      <c r="F37" s="17" t="s">
        <v>9</v>
      </c>
      <c r="G37" s="18">
        <v>42661</v>
      </c>
      <c r="H37" s="18">
        <v>42565</v>
      </c>
      <c r="I37" s="17">
        <f t="shared" si="1"/>
        <v>96</v>
      </c>
      <c r="J37" s="17">
        <v>950</v>
      </c>
    </row>
    <row r="38" spans="1:10" s="17" customFormat="1" x14ac:dyDescent="0.2">
      <c r="A38" s="17">
        <v>100727855</v>
      </c>
      <c r="B38" s="17" t="s">
        <v>4</v>
      </c>
      <c r="C38" s="18">
        <v>42661</v>
      </c>
      <c r="D38" s="17" t="s">
        <v>5</v>
      </c>
      <c r="E38" s="18" t="s">
        <v>9</v>
      </c>
      <c r="F38" s="17" t="s">
        <v>9</v>
      </c>
      <c r="G38" s="18">
        <v>42661</v>
      </c>
      <c r="H38" s="18">
        <v>42639</v>
      </c>
      <c r="I38" s="17">
        <f t="shared" si="1"/>
        <v>22</v>
      </c>
      <c r="J38" s="17">
        <v>1000</v>
      </c>
    </row>
    <row r="39" spans="1:10" s="17" customFormat="1" x14ac:dyDescent="0.2">
      <c r="A39" s="17">
        <v>100729756</v>
      </c>
      <c r="B39" s="17" t="s">
        <v>4</v>
      </c>
      <c r="C39" s="18">
        <v>42667</v>
      </c>
      <c r="D39" s="17" t="s">
        <v>5</v>
      </c>
      <c r="E39" s="18" t="s">
        <v>9</v>
      </c>
      <c r="F39" s="17" t="s">
        <v>9</v>
      </c>
      <c r="G39" s="18">
        <v>42667</v>
      </c>
      <c r="H39" s="18">
        <v>42580</v>
      </c>
      <c r="I39" s="17">
        <f t="shared" si="1"/>
        <v>87</v>
      </c>
      <c r="J39" s="17">
        <v>1000</v>
      </c>
    </row>
    <row r="40" spans="1:10" s="17" customFormat="1" x14ac:dyDescent="0.2">
      <c r="A40" s="17">
        <v>100729756</v>
      </c>
      <c r="B40" s="17" t="s">
        <v>4</v>
      </c>
      <c r="C40" s="18">
        <v>42667</v>
      </c>
      <c r="D40" s="17" t="s">
        <v>5</v>
      </c>
      <c r="E40" s="18" t="s">
        <v>9</v>
      </c>
      <c r="F40" s="17" t="s">
        <v>9</v>
      </c>
      <c r="G40" s="18">
        <v>42667</v>
      </c>
      <c r="H40" s="18">
        <v>42587</v>
      </c>
      <c r="I40" s="17">
        <f t="shared" si="1"/>
        <v>80</v>
      </c>
      <c r="J40" s="17">
        <v>500</v>
      </c>
    </row>
    <row r="41" spans="1:10" s="17" customFormat="1" x14ac:dyDescent="0.2">
      <c r="A41" s="17">
        <v>100729756</v>
      </c>
      <c r="B41" s="17" t="s">
        <v>4</v>
      </c>
      <c r="C41" s="18">
        <v>42667</v>
      </c>
      <c r="D41" s="17" t="s">
        <v>5</v>
      </c>
      <c r="E41" s="18" t="s">
        <v>9</v>
      </c>
      <c r="F41" s="17" t="s">
        <v>9</v>
      </c>
      <c r="G41" s="18">
        <v>42667</v>
      </c>
      <c r="H41" s="18">
        <v>42594</v>
      </c>
      <c r="I41" s="17">
        <f t="shared" si="1"/>
        <v>73</v>
      </c>
      <c r="J41" s="17">
        <v>750</v>
      </c>
    </row>
    <row r="42" spans="1:10" s="17" customFormat="1" x14ac:dyDescent="0.2">
      <c r="A42" s="17">
        <v>100729756</v>
      </c>
      <c r="B42" s="17" t="s">
        <v>4</v>
      </c>
      <c r="C42" s="18">
        <v>42667</v>
      </c>
      <c r="D42" s="17" t="s">
        <v>5</v>
      </c>
      <c r="E42" s="18" t="s">
        <v>9</v>
      </c>
      <c r="F42" s="17" t="s">
        <v>9</v>
      </c>
      <c r="G42" s="18">
        <v>42667</v>
      </c>
      <c r="H42" s="18">
        <v>42607</v>
      </c>
      <c r="I42" s="17">
        <f t="shared" si="1"/>
        <v>60</v>
      </c>
      <c r="J42" s="17">
        <v>100</v>
      </c>
    </row>
    <row r="43" spans="1:10" s="17" customFormat="1" x14ac:dyDescent="0.2">
      <c r="A43" s="17">
        <v>100729756</v>
      </c>
      <c r="B43" s="17" t="s">
        <v>4</v>
      </c>
      <c r="C43" s="18">
        <v>42667</v>
      </c>
      <c r="D43" s="17" t="s">
        <v>5</v>
      </c>
      <c r="E43" s="18" t="s">
        <v>9</v>
      </c>
      <c r="F43" s="17" t="s">
        <v>9</v>
      </c>
      <c r="G43" s="18">
        <v>42667</v>
      </c>
      <c r="H43" s="18">
        <v>42622</v>
      </c>
      <c r="I43" s="17">
        <f t="shared" si="1"/>
        <v>45</v>
      </c>
      <c r="J43" s="17">
        <v>500</v>
      </c>
    </row>
    <row r="44" spans="1:10" s="17" customFormat="1" x14ac:dyDescent="0.2">
      <c r="A44" s="17">
        <v>100729756</v>
      </c>
      <c r="B44" s="17" t="s">
        <v>4</v>
      </c>
      <c r="C44" s="18">
        <v>42667</v>
      </c>
      <c r="D44" s="17" t="s">
        <v>5</v>
      </c>
      <c r="E44" s="18" t="s">
        <v>9</v>
      </c>
      <c r="F44" s="17" t="s">
        <v>9</v>
      </c>
      <c r="G44" s="18">
        <v>42667</v>
      </c>
      <c r="H44" s="18">
        <v>42626</v>
      </c>
      <c r="I44" s="17">
        <f t="shared" si="1"/>
        <v>41</v>
      </c>
      <c r="J44" s="17">
        <v>1000</v>
      </c>
    </row>
    <row r="45" spans="1:10" s="17" customFormat="1" x14ac:dyDescent="0.2">
      <c r="A45" s="17">
        <v>100729756</v>
      </c>
      <c r="B45" s="17" t="s">
        <v>4</v>
      </c>
      <c r="C45" s="18">
        <v>42667</v>
      </c>
      <c r="D45" s="17" t="s">
        <v>5</v>
      </c>
      <c r="E45" s="18" t="s">
        <v>9</v>
      </c>
      <c r="F45" s="17" t="s">
        <v>9</v>
      </c>
      <c r="G45" s="18">
        <v>42667</v>
      </c>
      <c r="H45" s="18">
        <v>42634</v>
      </c>
      <c r="I45" s="17">
        <f t="shared" si="1"/>
        <v>33</v>
      </c>
      <c r="J45" s="17">
        <v>250</v>
      </c>
    </row>
    <row r="46" spans="1:10" s="17" customFormat="1" x14ac:dyDescent="0.2">
      <c r="A46" s="17">
        <v>100729756</v>
      </c>
      <c r="B46" s="17" t="s">
        <v>4</v>
      </c>
      <c r="C46" s="18">
        <v>42667</v>
      </c>
      <c r="D46" s="17" t="s">
        <v>5</v>
      </c>
      <c r="E46" s="18" t="s">
        <v>9</v>
      </c>
      <c r="F46" s="17" t="s">
        <v>9</v>
      </c>
      <c r="G46" s="18">
        <v>42667</v>
      </c>
      <c r="H46" s="18">
        <v>42635</v>
      </c>
      <c r="I46" s="17">
        <f t="shared" si="1"/>
        <v>32</v>
      </c>
      <c r="J46" s="17">
        <v>500</v>
      </c>
    </row>
    <row r="47" spans="1:10" s="17" customFormat="1" x14ac:dyDescent="0.2">
      <c r="A47" s="17">
        <v>100729756</v>
      </c>
      <c r="B47" s="17" t="s">
        <v>4</v>
      </c>
      <c r="C47" s="18">
        <v>42667</v>
      </c>
      <c r="D47" s="17" t="s">
        <v>5</v>
      </c>
      <c r="E47" s="18" t="s">
        <v>9</v>
      </c>
      <c r="F47" s="17" t="s">
        <v>9</v>
      </c>
      <c r="G47" s="18">
        <v>42667</v>
      </c>
      <c r="H47" s="18">
        <v>42643</v>
      </c>
      <c r="I47" s="17">
        <f t="shared" si="1"/>
        <v>24</v>
      </c>
      <c r="J47" s="17">
        <v>1000</v>
      </c>
    </row>
    <row r="48" spans="1:10" s="17" customFormat="1" x14ac:dyDescent="0.2">
      <c r="A48" s="17">
        <v>100733294</v>
      </c>
      <c r="B48" s="17" t="s">
        <v>4</v>
      </c>
      <c r="C48" s="18">
        <v>42676</v>
      </c>
      <c r="D48" s="17" t="s">
        <v>5</v>
      </c>
      <c r="E48" s="18" t="s">
        <v>9</v>
      </c>
      <c r="F48" s="17" t="s">
        <v>9</v>
      </c>
      <c r="G48" s="18">
        <v>42676</v>
      </c>
      <c r="H48" s="18">
        <v>42661</v>
      </c>
      <c r="I48" s="17">
        <f t="shared" si="1"/>
        <v>15</v>
      </c>
      <c r="J48" s="17">
        <v>1000</v>
      </c>
    </row>
    <row r="49" spans="1:10" s="17" customFormat="1" x14ac:dyDescent="0.2">
      <c r="A49" s="17">
        <v>100734312</v>
      </c>
      <c r="B49" s="17" t="s">
        <v>4</v>
      </c>
      <c r="C49" s="18">
        <v>42681</v>
      </c>
      <c r="D49" s="17" t="s">
        <v>5</v>
      </c>
      <c r="E49" s="18" t="s">
        <v>9</v>
      </c>
      <c r="F49" s="17" t="s">
        <v>9</v>
      </c>
      <c r="G49" s="18">
        <v>42681</v>
      </c>
      <c r="H49" s="18">
        <v>42612</v>
      </c>
      <c r="I49" s="17">
        <f t="shared" si="1"/>
        <v>69</v>
      </c>
      <c r="J49" s="17">
        <v>500</v>
      </c>
    </row>
    <row r="50" spans="1:10" s="17" customFormat="1" x14ac:dyDescent="0.2">
      <c r="A50" s="17">
        <v>100734312</v>
      </c>
      <c r="B50" s="17" t="s">
        <v>4</v>
      </c>
      <c r="C50" s="18">
        <v>42681</v>
      </c>
      <c r="D50" s="17" t="s">
        <v>5</v>
      </c>
      <c r="E50" s="18" t="s">
        <v>9</v>
      </c>
      <c r="F50" s="17" t="s">
        <v>9</v>
      </c>
      <c r="G50" s="18">
        <v>42681</v>
      </c>
      <c r="H50" s="18">
        <v>42634</v>
      </c>
      <c r="I50" s="17">
        <f t="shared" si="1"/>
        <v>47</v>
      </c>
      <c r="J50" s="17">
        <v>500</v>
      </c>
    </row>
    <row r="51" spans="1:10" s="17" customFormat="1" x14ac:dyDescent="0.2">
      <c r="A51" s="17">
        <v>100737497</v>
      </c>
      <c r="B51" s="17" t="s">
        <v>4</v>
      </c>
      <c r="C51" s="18">
        <v>42716</v>
      </c>
      <c r="D51" s="17" t="s">
        <v>5</v>
      </c>
      <c r="E51" s="18" t="s">
        <v>9</v>
      </c>
      <c r="F51" s="17" t="s">
        <v>9</v>
      </c>
      <c r="G51" s="18">
        <v>42716</v>
      </c>
      <c r="H51" s="18">
        <v>42604</v>
      </c>
      <c r="I51" s="17">
        <f t="shared" si="1"/>
        <v>112</v>
      </c>
      <c r="J51" s="17">
        <v>700</v>
      </c>
    </row>
    <row r="52" spans="1:10" s="17" customFormat="1" x14ac:dyDescent="0.2">
      <c r="A52" s="17">
        <v>100738765</v>
      </c>
      <c r="B52" s="17" t="s">
        <v>4</v>
      </c>
      <c r="C52" s="18">
        <v>42723</v>
      </c>
      <c r="D52" s="17" t="s">
        <v>5</v>
      </c>
      <c r="E52" s="18" t="s">
        <v>9</v>
      </c>
      <c r="F52" s="17" t="s">
        <v>9</v>
      </c>
      <c r="G52" s="18">
        <v>42723</v>
      </c>
      <c r="H52" s="18">
        <v>42656</v>
      </c>
      <c r="I52" s="17">
        <f t="shared" si="1"/>
        <v>67</v>
      </c>
      <c r="J52" s="17">
        <v>500</v>
      </c>
    </row>
    <row r="53" spans="1:10" s="17" customFormat="1" x14ac:dyDescent="0.2">
      <c r="A53" s="17">
        <v>100697096</v>
      </c>
      <c r="B53" s="17" t="s">
        <v>8</v>
      </c>
      <c r="C53" s="18">
        <v>42517</v>
      </c>
      <c r="D53" s="17" t="s">
        <v>5</v>
      </c>
      <c r="E53" s="18">
        <v>42500</v>
      </c>
      <c r="F53" s="17">
        <f>_xlfn.DAYS(C53,E53)</f>
        <v>17</v>
      </c>
      <c r="G53" s="18"/>
      <c r="H53" s="18"/>
      <c r="J53" s="17">
        <v>1149.24</v>
      </c>
    </row>
    <row r="54" spans="1:10" s="17" customFormat="1" x14ac:dyDescent="0.2">
      <c r="A54" s="17">
        <v>100673220</v>
      </c>
      <c r="B54" s="17" t="s">
        <v>4</v>
      </c>
      <c r="C54" s="18">
        <v>42373</v>
      </c>
      <c r="D54" s="17" t="s">
        <v>5</v>
      </c>
      <c r="E54" s="18" t="s">
        <v>9</v>
      </c>
      <c r="F54" s="17" t="s">
        <v>9</v>
      </c>
      <c r="G54" s="18">
        <v>42373</v>
      </c>
      <c r="H54" s="18">
        <v>42298</v>
      </c>
      <c r="I54" s="17">
        <f>_xlfn.DAYS(G54,H54)</f>
        <v>75</v>
      </c>
      <c r="J54" s="17">
        <v>250</v>
      </c>
    </row>
    <row r="55" spans="1:10" s="19" customFormat="1" ht="13.5" thickBot="1" x14ac:dyDescent="0.25">
      <c r="C55" s="20"/>
      <c r="E55" s="20"/>
      <c r="G55" s="20"/>
      <c r="H55" s="20"/>
      <c r="J55" s="21"/>
    </row>
    <row r="56" spans="1:10" s="10" customFormat="1" x14ac:dyDescent="0.2">
      <c r="C56" s="11"/>
      <c r="E56" s="22" t="s">
        <v>10</v>
      </c>
      <c r="F56" s="23"/>
      <c r="G56" s="23"/>
      <c r="H56" s="14"/>
      <c r="I56" s="7">
        <f>SUM(F2:F54)</f>
        <v>77</v>
      </c>
      <c r="J56" s="12"/>
    </row>
    <row r="57" spans="1:10" s="10" customFormat="1" x14ac:dyDescent="0.2">
      <c r="C57" s="11"/>
      <c r="E57" s="24" t="s">
        <v>11</v>
      </c>
      <c r="F57" s="25"/>
      <c r="G57" s="25"/>
      <c r="H57" s="15"/>
      <c r="I57" s="8">
        <f>SUM(I2:I54)</f>
        <v>2065</v>
      </c>
      <c r="J57" s="12"/>
    </row>
    <row r="58" spans="1:10" s="10" customFormat="1" ht="13.5" thickBot="1" x14ac:dyDescent="0.25">
      <c r="C58" s="11"/>
      <c r="E58" s="26" t="s">
        <v>12</v>
      </c>
      <c r="F58" s="27"/>
      <c r="G58" s="27"/>
      <c r="H58" s="16"/>
      <c r="I58" s="9">
        <f>SUM(J2:J54)</f>
        <v>58142</v>
      </c>
      <c r="J58" s="12"/>
    </row>
    <row r="59" spans="1:10" s="10" customFormat="1" x14ac:dyDescent="0.2">
      <c r="C59" s="11"/>
      <c r="E59" s="11"/>
      <c r="J59" s="12"/>
    </row>
    <row r="60" spans="1:10" s="10" customFormat="1" x14ac:dyDescent="0.2">
      <c r="C60" s="11"/>
      <c r="E60" s="11"/>
      <c r="J60" s="12"/>
    </row>
    <row r="61" spans="1:10" s="10" customFormat="1" x14ac:dyDescent="0.2">
      <c r="C61" s="11"/>
      <c r="E61" s="11"/>
      <c r="J61" s="12"/>
    </row>
    <row r="62" spans="1:10" s="10" customFormat="1" x14ac:dyDescent="0.2">
      <c r="C62" s="11"/>
      <c r="E62" s="11"/>
      <c r="J62" s="12"/>
    </row>
    <row r="63" spans="1:10" s="10" customFormat="1" x14ac:dyDescent="0.2">
      <c r="C63" s="11"/>
      <c r="E63" s="11"/>
      <c r="J63" s="12"/>
    </row>
    <row r="64" spans="1:10" s="10" customFormat="1" x14ac:dyDescent="0.2">
      <c r="C64" s="11"/>
      <c r="E64" s="11"/>
      <c r="J64" s="12"/>
    </row>
    <row r="65" spans="1:10" s="10" customFormat="1" x14ac:dyDescent="0.2">
      <c r="C65" s="11"/>
      <c r="E65" s="11"/>
      <c r="J65" s="12"/>
    </row>
    <row r="66" spans="1:10" s="10" customFormat="1" x14ac:dyDescent="0.2">
      <c r="C66" s="11"/>
      <c r="E66" s="11"/>
      <c r="J66" s="12"/>
    </row>
    <row r="67" spans="1:10" s="10" customFormat="1" x14ac:dyDescent="0.2">
      <c r="C67" s="11"/>
      <c r="E67" s="11"/>
      <c r="J67" s="12"/>
    </row>
    <row r="68" spans="1:10" s="10" customFormat="1" x14ac:dyDescent="0.2">
      <c r="C68" s="11"/>
      <c r="E68" s="11"/>
      <c r="J68" s="12"/>
    </row>
    <row r="69" spans="1:10" s="10" customFormat="1" x14ac:dyDescent="0.2">
      <c r="C69" s="11"/>
      <c r="E69" s="11"/>
      <c r="J69" s="12"/>
    </row>
    <row r="70" spans="1:10" s="10" customFormat="1" x14ac:dyDescent="0.2">
      <c r="A70" s="13"/>
      <c r="C70" s="11"/>
      <c r="E70" s="11"/>
      <c r="J70" s="12"/>
    </row>
    <row r="71" spans="1:10" s="10" customFormat="1" x14ac:dyDescent="0.2">
      <c r="A71" s="13"/>
      <c r="C71" s="11"/>
      <c r="E71" s="11"/>
      <c r="J71" s="12"/>
    </row>
    <row r="72" spans="1:10" s="10" customFormat="1" x14ac:dyDescent="0.2">
      <c r="A72" s="13"/>
      <c r="C72" s="11"/>
      <c r="E72" s="11"/>
      <c r="J72" s="12"/>
    </row>
    <row r="73" spans="1:10" s="10" customFormat="1" x14ac:dyDescent="0.2">
      <c r="A73" s="13"/>
      <c r="C73" s="11"/>
      <c r="E73" s="11"/>
      <c r="J73" s="12"/>
    </row>
    <row r="74" spans="1:10" s="10" customFormat="1" x14ac:dyDescent="0.2">
      <c r="A74" s="13"/>
      <c r="C74" s="11"/>
      <c r="E74" s="11"/>
      <c r="J74" s="12"/>
    </row>
    <row r="75" spans="1:10" s="10" customFormat="1" x14ac:dyDescent="0.2">
      <c r="A75" s="13"/>
      <c r="C75" s="11"/>
      <c r="E75" s="11"/>
      <c r="J75" s="12"/>
    </row>
    <row r="76" spans="1:10" s="10" customFormat="1" x14ac:dyDescent="0.2">
      <c r="A76" s="13"/>
      <c r="C76" s="11"/>
      <c r="E76" s="11"/>
      <c r="J76" s="12"/>
    </row>
    <row r="77" spans="1:10" s="10" customFormat="1" x14ac:dyDescent="0.2">
      <c r="A77" s="13"/>
      <c r="C77" s="11"/>
      <c r="E77" s="11"/>
      <c r="J77" s="12"/>
    </row>
    <row r="78" spans="1:10" s="10" customFormat="1" x14ac:dyDescent="0.2">
      <c r="A78" s="13"/>
      <c r="C78" s="11"/>
      <c r="E78" s="11"/>
      <c r="J78" s="12"/>
    </row>
    <row r="79" spans="1:10" s="10" customFormat="1" x14ac:dyDescent="0.2">
      <c r="A79" s="13"/>
      <c r="C79" s="11"/>
      <c r="E79" s="11"/>
      <c r="J79" s="12"/>
    </row>
    <row r="80" spans="1:10" s="10" customFormat="1" x14ac:dyDescent="0.2">
      <c r="A80" s="13"/>
      <c r="C80" s="11"/>
      <c r="E80" s="11"/>
      <c r="J80" s="12"/>
    </row>
    <row r="81" spans="1:10" s="10" customFormat="1" x14ac:dyDescent="0.2">
      <c r="A81" s="13"/>
      <c r="C81" s="11"/>
      <c r="E81" s="11"/>
      <c r="J81" s="12"/>
    </row>
    <row r="82" spans="1:10" s="10" customFormat="1" x14ac:dyDescent="0.2">
      <c r="A82" s="13"/>
      <c r="C82" s="11"/>
      <c r="E82" s="11"/>
      <c r="J82" s="12"/>
    </row>
    <row r="83" spans="1:10" s="10" customFormat="1" x14ac:dyDescent="0.2">
      <c r="A83" s="13"/>
      <c r="C83" s="11"/>
      <c r="E83" s="11"/>
      <c r="J83" s="12"/>
    </row>
    <row r="84" spans="1:10" s="10" customFormat="1" x14ac:dyDescent="0.2">
      <c r="A84" s="13"/>
      <c r="C84" s="11"/>
      <c r="E84" s="11"/>
      <c r="J84" s="12"/>
    </row>
    <row r="85" spans="1:10" s="10" customFormat="1" x14ac:dyDescent="0.2">
      <c r="A85" s="13"/>
      <c r="C85" s="11"/>
      <c r="E85" s="11"/>
      <c r="J85" s="12"/>
    </row>
    <row r="86" spans="1:10" s="10" customFormat="1" x14ac:dyDescent="0.2">
      <c r="A86" s="13"/>
      <c r="C86" s="11"/>
      <c r="E86" s="11"/>
      <c r="J86" s="12"/>
    </row>
    <row r="87" spans="1:10" s="10" customFormat="1" x14ac:dyDescent="0.2">
      <c r="A87" s="13"/>
      <c r="C87" s="11"/>
      <c r="E87" s="11"/>
      <c r="J87" s="12"/>
    </row>
    <row r="88" spans="1:10" s="10" customFormat="1" x14ac:dyDescent="0.2">
      <c r="A88" s="13"/>
      <c r="C88" s="11"/>
      <c r="E88" s="11"/>
      <c r="J88" s="12"/>
    </row>
    <row r="89" spans="1:10" s="10" customFormat="1" x14ac:dyDescent="0.2">
      <c r="A89" s="13"/>
      <c r="C89" s="11"/>
      <c r="E89" s="11"/>
      <c r="J89" s="12"/>
    </row>
    <row r="90" spans="1:10" s="10" customFormat="1" x14ac:dyDescent="0.2">
      <c r="A90" s="13"/>
      <c r="C90" s="11"/>
      <c r="E90" s="11"/>
      <c r="J90" s="12"/>
    </row>
    <row r="91" spans="1:10" s="10" customFormat="1" x14ac:dyDescent="0.2">
      <c r="A91" s="13"/>
      <c r="C91" s="11"/>
      <c r="E91" s="11"/>
      <c r="J91" s="12"/>
    </row>
    <row r="92" spans="1:10" s="10" customFormat="1" x14ac:dyDescent="0.2">
      <c r="A92" s="13"/>
      <c r="C92" s="11"/>
      <c r="E92" s="11"/>
      <c r="J92" s="12"/>
    </row>
    <row r="93" spans="1:10" s="10" customFormat="1" x14ac:dyDescent="0.2">
      <c r="A93" s="13"/>
      <c r="C93" s="11"/>
      <c r="E93" s="11"/>
      <c r="J93" s="12"/>
    </row>
    <row r="94" spans="1:10" s="10" customFormat="1" x14ac:dyDescent="0.2">
      <c r="A94" s="13"/>
      <c r="C94" s="11"/>
      <c r="E94" s="11"/>
      <c r="J94" s="12"/>
    </row>
    <row r="95" spans="1:10" s="10" customFormat="1" x14ac:dyDescent="0.2">
      <c r="A95" s="13"/>
      <c r="C95" s="11"/>
      <c r="E95" s="11"/>
      <c r="J95" s="12"/>
    </row>
    <row r="96" spans="1:10" s="10" customFormat="1" x14ac:dyDescent="0.2">
      <c r="A96" s="13"/>
      <c r="C96" s="11"/>
      <c r="E96" s="11"/>
      <c r="J96" s="12"/>
    </row>
    <row r="97" spans="1:10" s="10" customFormat="1" x14ac:dyDescent="0.2">
      <c r="A97" s="13"/>
      <c r="C97" s="11"/>
      <c r="E97" s="11"/>
      <c r="J97" s="12"/>
    </row>
    <row r="98" spans="1:10" s="10" customFormat="1" x14ac:dyDescent="0.2">
      <c r="A98" s="13"/>
      <c r="C98" s="11"/>
      <c r="E98" s="11"/>
      <c r="J98" s="12"/>
    </row>
    <row r="99" spans="1:10" s="10" customFormat="1" x14ac:dyDescent="0.2">
      <c r="A99" s="13"/>
      <c r="C99" s="11"/>
      <c r="E99" s="11"/>
      <c r="J99" s="12"/>
    </row>
    <row r="100" spans="1:10" s="10" customFormat="1" x14ac:dyDescent="0.2">
      <c r="A100" s="13"/>
      <c r="C100" s="11"/>
      <c r="E100" s="11"/>
      <c r="J100" s="12"/>
    </row>
    <row r="101" spans="1:10" s="10" customFormat="1" x14ac:dyDescent="0.2">
      <c r="A101" s="13"/>
      <c r="C101" s="11"/>
      <c r="E101" s="11"/>
      <c r="J101" s="12"/>
    </row>
    <row r="102" spans="1:10" s="10" customFormat="1" x14ac:dyDescent="0.2">
      <c r="A102" s="13"/>
      <c r="C102" s="11"/>
      <c r="E102" s="11"/>
      <c r="J102" s="12"/>
    </row>
    <row r="103" spans="1:10" s="10" customFormat="1" x14ac:dyDescent="0.2">
      <c r="A103" s="13"/>
      <c r="C103" s="11"/>
      <c r="E103" s="11"/>
      <c r="J103" s="12"/>
    </row>
    <row r="104" spans="1:10" s="10" customFormat="1" x14ac:dyDescent="0.2">
      <c r="A104" s="13"/>
      <c r="C104" s="11"/>
      <c r="E104" s="11"/>
      <c r="J104" s="12"/>
    </row>
    <row r="105" spans="1:10" s="10" customFormat="1" x14ac:dyDescent="0.2">
      <c r="A105" s="13"/>
      <c r="C105" s="11"/>
      <c r="E105" s="11"/>
      <c r="J105" s="12"/>
    </row>
    <row r="106" spans="1:10" s="10" customFormat="1" x14ac:dyDescent="0.2">
      <c r="A106" s="13"/>
      <c r="C106" s="11"/>
      <c r="E106" s="11"/>
      <c r="J106" s="12"/>
    </row>
    <row r="107" spans="1:10" s="10" customFormat="1" x14ac:dyDescent="0.2">
      <c r="A107" s="13"/>
      <c r="C107" s="11"/>
      <c r="E107" s="11"/>
      <c r="J107" s="12"/>
    </row>
    <row r="108" spans="1:10" s="10" customFormat="1" x14ac:dyDescent="0.2">
      <c r="A108" s="13"/>
      <c r="C108" s="11"/>
      <c r="E108" s="11"/>
      <c r="J108" s="12"/>
    </row>
    <row r="109" spans="1:10" s="10" customFormat="1" x14ac:dyDescent="0.2">
      <c r="A109" s="13"/>
      <c r="C109" s="11"/>
      <c r="E109" s="11"/>
      <c r="J109" s="12"/>
    </row>
    <row r="110" spans="1:10" s="10" customFormat="1" x14ac:dyDescent="0.2">
      <c r="A110" s="13"/>
      <c r="C110" s="11"/>
      <c r="E110" s="11"/>
      <c r="J110" s="12"/>
    </row>
    <row r="111" spans="1:10" s="10" customFormat="1" x14ac:dyDescent="0.2">
      <c r="A111" s="13"/>
      <c r="C111" s="11"/>
      <c r="E111" s="11"/>
      <c r="J111" s="12"/>
    </row>
    <row r="112" spans="1:10" s="10" customFormat="1" x14ac:dyDescent="0.2">
      <c r="A112" s="13"/>
      <c r="C112" s="11"/>
      <c r="E112" s="11"/>
      <c r="J112" s="12"/>
    </row>
    <row r="113" spans="1:10" s="10" customFormat="1" x14ac:dyDescent="0.2">
      <c r="A113" s="13"/>
      <c r="C113" s="11"/>
      <c r="E113" s="11"/>
      <c r="J113" s="12"/>
    </row>
    <row r="114" spans="1:10" s="10" customFormat="1" x14ac:dyDescent="0.2">
      <c r="A114" s="13"/>
      <c r="C114" s="11"/>
      <c r="E114" s="11"/>
      <c r="J114" s="12"/>
    </row>
    <row r="115" spans="1:10" s="10" customFormat="1" x14ac:dyDescent="0.2">
      <c r="A115" s="13"/>
      <c r="C115" s="11"/>
      <c r="E115" s="11"/>
      <c r="J115" s="12"/>
    </row>
    <row r="116" spans="1:10" s="10" customFormat="1" x14ac:dyDescent="0.2">
      <c r="A116" s="13"/>
      <c r="C116" s="11"/>
      <c r="E116" s="11"/>
      <c r="J116" s="12"/>
    </row>
    <row r="117" spans="1:10" s="10" customFormat="1" x14ac:dyDescent="0.2">
      <c r="A117" s="13"/>
      <c r="C117" s="11"/>
      <c r="E117" s="11"/>
      <c r="J117" s="12"/>
    </row>
    <row r="118" spans="1:10" s="10" customFormat="1" x14ac:dyDescent="0.2">
      <c r="A118" s="13"/>
      <c r="C118" s="11"/>
      <c r="E118" s="11"/>
      <c r="J118" s="12"/>
    </row>
    <row r="119" spans="1:10" s="10" customFormat="1" x14ac:dyDescent="0.2">
      <c r="A119" s="13"/>
      <c r="C119" s="11"/>
      <c r="E119" s="11"/>
      <c r="J119" s="12"/>
    </row>
    <row r="120" spans="1:10" s="10" customFormat="1" x14ac:dyDescent="0.2">
      <c r="A120" s="13"/>
      <c r="C120" s="11"/>
      <c r="E120" s="11"/>
      <c r="J120" s="12"/>
    </row>
    <row r="121" spans="1:10" s="10" customFormat="1" x14ac:dyDescent="0.2">
      <c r="A121" s="13"/>
      <c r="C121" s="11"/>
      <c r="E121" s="11"/>
      <c r="J121" s="12"/>
    </row>
    <row r="122" spans="1:10" s="10" customFormat="1" x14ac:dyDescent="0.2">
      <c r="A122" s="13"/>
      <c r="C122" s="11"/>
      <c r="E122" s="11"/>
      <c r="J122" s="12"/>
    </row>
    <row r="123" spans="1:10" s="10" customFormat="1" x14ac:dyDescent="0.2">
      <c r="A123" s="13"/>
      <c r="C123" s="11"/>
      <c r="E123" s="11"/>
      <c r="J123" s="12"/>
    </row>
    <row r="124" spans="1:10" s="10" customFormat="1" x14ac:dyDescent="0.2">
      <c r="A124" s="13"/>
      <c r="C124" s="11"/>
      <c r="E124" s="11"/>
      <c r="J124" s="12"/>
    </row>
    <row r="125" spans="1:10" s="10" customFormat="1" x14ac:dyDescent="0.2">
      <c r="A125" s="13"/>
      <c r="C125" s="11"/>
      <c r="E125" s="11"/>
      <c r="J125" s="12"/>
    </row>
    <row r="126" spans="1:10" s="10" customFormat="1" x14ac:dyDescent="0.2">
      <c r="A126" s="13"/>
      <c r="C126" s="11"/>
      <c r="E126" s="11"/>
      <c r="J126" s="12"/>
    </row>
    <row r="127" spans="1:10" s="10" customFormat="1" x14ac:dyDescent="0.2">
      <c r="A127" s="13"/>
      <c r="C127" s="11"/>
      <c r="E127" s="11"/>
      <c r="J127" s="12"/>
    </row>
    <row r="128" spans="1:10" s="10" customFormat="1" x14ac:dyDescent="0.2">
      <c r="A128" s="13"/>
      <c r="C128" s="11"/>
      <c r="E128" s="11"/>
      <c r="J128" s="12"/>
    </row>
    <row r="129" spans="1:10" x14ac:dyDescent="0.2">
      <c r="A129" s="13"/>
      <c r="B129" s="10"/>
      <c r="C129" s="11"/>
      <c r="D129" s="10"/>
      <c r="E129" s="11"/>
      <c r="F129" s="10"/>
      <c r="G129" s="10"/>
      <c r="H129" s="10"/>
      <c r="I129" s="10"/>
      <c r="J129" s="5"/>
    </row>
    <row r="130" spans="1:10" x14ac:dyDescent="0.2">
      <c r="A130" s="6"/>
      <c r="C130" s="4"/>
      <c r="E130" s="4"/>
    </row>
    <row r="131" spans="1:10" x14ac:dyDescent="0.2">
      <c r="A131" s="6"/>
    </row>
    <row r="137" spans="1:10" x14ac:dyDescent="0.2">
      <c r="D137" s="4"/>
      <c r="E137" s="4"/>
    </row>
    <row r="138" spans="1:10" x14ac:dyDescent="0.2">
      <c r="D138" s="4"/>
      <c r="E138" s="4"/>
    </row>
    <row r="139" spans="1:10" x14ac:dyDescent="0.2">
      <c r="D139" s="4"/>
      <c r="E139" s="4"/>
    </row>
    <row r="140" spans="1:10" x14ac:dyDescent="0.2">
      <c r="D140" s="4"/>
      <c r="E140" s="4"/>
    </row>
    <row r="141" spans="1:10" x14ac:dyDescent="0.2">
      <c r="D141" s="4"/>
      <c r="E141" s="4"/>
    </row>
    <row r="142" spans="1:10" x14ac:dyDescent="0.2">
      <c r="D142" s="4"/>
      <c r="E142" s="4"/>
    </row>
    <row r="143" spans="1:10" x14ac:dyDescent="0.2">
      <c r="D143" s="4"/>
      <c r="E143" s="4"/>
    </row>
    <row r="144" spans="1:10" x14ac:dyDescent="0.2">
      <c r="D144" s="4"/>
      <c r="E144" s="4"/>
    </row>
  </sheetData>
  <mergeCells count="3">
    <mergeCell ref="E56:G56"/>
    <mergeCell ref="E57:G57"/>
    <mergeCell ref="E58:G5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2016-LateC3s&amp;C4s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Smith</dc:creator>
  <cp:lastModifiedBy>Micaiah Ragins</cp:lastModifiedBy>
  <dcterms:created xsi:type="dcterms:W3CDTF">2017-08-22T22:26:57Z</dcterms:created>
  <dcterms:modified xsi:type="dcterms:W3CDTF">2017-11-07T00:37:28Z</dcterms:modified>
</cp:coreProperties>
</file>