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8 (Post 2938)\42398 AG Power Users of Grant County (2) (MTR)\"/>
    </mc:Choice>
  </mc:AlternateContent>
  <xr:revisionPtr revIDLastSave="0" documentId="8_{B4BB3121-BF47-4F13-B01C-3FAF2312CF64}" xr6:coauthVersionLast="36" xr6:coauthVersionMax="36" xr10:uidLastSave="{00000000-0000-0000-0000-000000000000}"/>
  <bookViews>
    <workbookView xWindow="0" yWindow="0" windowWidth="21570" windowHeight="7980" activeTab="1" xr2:uid="{00000000-000D-0000-FFFF-FFFF00000000}"/>
  </bookViews>
  <sheets>
    <sheet name="Contributions_to_Candidates_and" sheetId="1" r:id="rId1"/>
    <sheet name="Summary" sheetId="2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2" l="1"/>
  <c r="C22" i="2"/>
  <c r="C20" i="2" l="1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F8" i="2" s="1"/>
  <c r="C6" i="2"/>
  <c r="C5" i="2"/>
  <c r="C4" i="2"/>
  <c r="C3" i="2"/>
  <c r="C2" i="2"/>
  <c r="F6" i="2" s="1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F10" i="2" l="1"/>
  <c r="F20" i="2"/>
</calcChain>
</file>

<file path=xl/sharedStrings.xml><?xml version="1.0" encoding="utf-8"?>
<sst xmlns="http://schemas.openxmlformats.org/spreadsheetml/2006/main" count="432" uniqueCount="139">
  <si>
    <t>election_year</t>
  </si>
  <si>
    <t>contributor_name</t>
  </si>
  <si>
    <t>contributor_address</t>
  </si>
  <si>
    <t>amount</t>
  </si>
  <si>
    <t>type</t>
  </si>
  <si>
    <t>first_name</t>
  </si>
  <si>
    <t>middle_initial</t>
  </si>
  <si>
    <t>last_name</t>
  </si>
  <si>
    <t>office</t>
  </si>
  <si>
    <t>position</t>
  </si>
  <si>
    <t>legislative_district</t>
  </si>
  <si>
    <t>party</t>
  </si>
  <si>
    <t>id</t>
  </si>
  <si>
    <t>origin</t>
  </si>
  <si>
    <t>filer_id</t>
  </si>
  <si>
    <t>filer_name</t>
  </si>
  <si>
    <t>jurisdiction</t>
  </si>
  <si>
    <t>jurisdiction_county</t>
  </si>
  <si>
    <t>jurisdiction_type</t>
  </si>
  <si>
    <t>cash_or_in_kind</t>
  </si>
  <si>
    <t>receipt_date</t>
  </si>
  <si>
    <t>primary_general</t>
  </si>
  <si>
    <t>code</t>
  </si>
  <si>
    <t>contributor_city</t>
  </si>
  <si>
    <t>contributor_state</t>
  </si>
  <si>
    <t>contributor_zip</t>
  </si>
  <si>
    <t>contributor_location</t>
  </si>
  <si>
    <t>AG POWER USERS OF GRANT COUNTY</t>
  </si>
  <si>
    <t>1350 S PIONEER WAY</t>
  </si>
  <si>
    <t>Candidate</t>
  </si>
  <si>
    <t>JUDY</t>
  </si>
  <si>
    <t>H</t>
  </si>
  <si>
    <t>WILSON</t>
  </si>
  <si>
    <t>PUBLIC UTILITY COMMISSIONER</t>
  </si>
  <si>
    <t>NON PARTISAN</t>
  </si>
  <si>
    <t>6079223.rcpt</t>
  </si>
  <si>
    <t>C3</t>
  </si>
  <si>
    <t>WILSJ  837</t>
  </si>
  <si>
    <t>WILSON JUDY H</t>
  </si>
  <si>
    <t>GRANT PUD 02 - ELE</t>
  </si>
  <si>
    <t>GRANT</t>
  </si>
  <si>
    <t>Local</t>
  </si>
  <si>
    <t>Cash</t>
  </si>
  <si>
    <t>Full election cycle</t>
  </si>
  <si>
    <t>Other</t>
  </si>
  <si>
    <t>MOSES LAKE</t>
  </si>
  <si>
    <t>WA</t>
  </si>
  <si>
    <t>(47.1146, -119.26241)</t>
  </si>
  <si>
    <t>6079222.rcpt</t>
  </si>
  <si>
    <t>1700 KITTELSON RD</t>
  </si>
  <si>
    <t>NELSON</t>
  </si>
  <si>
    <t>Y</t>
  </si>
  <si>
    <t>COX</t>
  </si>
  <si>
    <t>B</t>
  </si>
  <si>
    <t>6071251.rcpt</t>
  </si>
  <si>
    <t>COX N  857</t>
  </si>
  <si>
    <t>COX NELSON Y</t>
  </si>
  <si>
    <t>(47.10231, -119.25)</t>
  </si>
  <si>
    <t>6071250.rcpt</t>
  </si>
  <si>
    <t>6040686.rcpt</t>
  </si>
  <si>
    <t>6040091.rcpt</t>
  </si>
  <si>
    <t>6023439.rcpt</t>
  </si>
  <si>
    <t>6002792.rcpt</t>
  </si>
  <si>
    <t>5927186.rcpt</t>
  </si>
  <si>
    <t>5924340.rcpt</t>
  </si>
  <si>
    <t>17768 SHADY ACRES</t>
  </si>
  <si>
    <t>ROBERT</t>
  </si>
  <si>
    <t>M</t>
  </si>
  <si>
    <t>MCKENNA</t>
  </si>
  <si>
    <t>GOVERNOR</t>
  </si>
  <si>
    <t>REPUBLICAN</t>
  </si>
  <si>
    <t>3714473.rcpt</t>
  </si>
  <si>
    <t>MCKER2 006</t>
  </si>
  <si>
    <t>MCKENNA ROBERT M</t>
  </si>
  <si>
    <t>GOVERNOR, OFFICE OF</t>
  </si>
  <si>
    <t>Statewide</t>
  </si>
  <si>
    <t>General</t>
  </si>
  <si>
    <t>Business</t>
  </si>
  <si>
    <t>EPHRATA</t>
  </si>
  <si>
    <t>(47.35099, -119.53621)</t>
  </si>
  <si>
    <t>W</t>
  </si>
  <si>
    <t>BERND</t>
  </si>
  <si>
    <t>2960849.rcpt</t>
  </si>
  <si>
    <t>BERNR  837</t>
  </si>
  <si>
    <t>BERND ROBERT W</t>
  </si>
  <si>
    <t>PATRICIA</t>
  </si>
  <si>
    <t>A</t>
  </si>
  <si>
    <t>PARIS</t>
  </si>
  <si>
    <t>2902619.rcpt</t>
  </si>
  <si>
    <t>PARIP  837</t>
  </si>
  <si>
    <t>PARIS PATRICIA A</t>
  </si>
  <si>
    <t>LARRY</t>
  </si>
  <si>
    <t>J</t>
  </si>
  <si>
    <t>SCHAAPMAN</t>
  </si>
  <si>
    <t>4506370.rcpt</t>
  </si>
  <si>
    <t>SCHALA 848</t>
  </si>
  <si>
    <t>SCHAAPMAN LARRY J</t>
  </si>
  <si>
    <t>RICHARD</t>
  </si>
  <si>
    <t>D</t>
  </si>
  <si>
    <t>CALLAHAN</t>
  </si>
  <si>
    <t>2903508.rcpt</t>
  </si>
  <si>
    <t>CALLR  357</t>
  </si>
  <si>
    <t>CALLAHAN RICHARD D</t>
  </si>
  <si>
    <t>Political Action Committee</t>
  </si>
  <si>
    <t>1350 SOUTH PIONEER WAY</t>
  </si>
  <si>
    <t>DALE</t>
  </si>
  <si>
    <t>P</t>
  </si>
  <si>
    <t>WALKER</t>
  </si>
  <si>
    <t>2903505.rcpt</t>
  </si>
  <si>
    <t>WALKD  837</t>
  </si>
  <si>
    <t>WALKER DALE P</t>
  </si>
  <si>
    <t>CLINT</t>
  </si>
  <si>
    <t>DIDIER</t>
  </si>
  <si>
    <t>PUBLIC LANDS COMMISSIONER</t>
  </si>
  <si>
    <t>3823206.rcpt</t>
  </si>
  <si>
    <t>DIDIC  301</t>
  </si>
  <si>
    <t>DIDIER CLINT B</t>
  </si>
  <si>
    <t>NATURAL RESOURCES, DEPT OF</t>
  </si>
  <si>
    <t>AG POWER USHERS OF GRANT COUNTY</t>
  </si>
  <si>
    <t>BRANDT</t>
  </si>
  <si>
    <t>N</t>
  </si>
  <si>
    <t>CASTLETON</t>
  </si>
  <si>
    <t>2954101.rcpt</t>
  </si>
  <si>
    <t>CASTB  344</t>
  </si>
  <si>
    <t>CASTLETON BRANDT N</t>
  </si>
  <si>
    <t>AG POWERS USERS OF GRANT COUNTY</t>
  </si>
  <si>
    <t>MATHEW</t>
  </si>
  <si>
    <t>S</t>
  </si>
  <si>
    <t>MANWELLER</t>
  </si>
  <si>
    <t>STATE REPRESENTATIVE</t>
  </si>
  <si>
    <t>4209115.rcpt</t>
  </si>
  <si>
    <t>MANWM  926</t>
  </si>
  <si>
    <t>MANWELLER MATHEW S</t>
  </si>
  <si>
    <t>LEG DISTRICT 13 - HOUSE</t>
  </si>
  <si>
    <t>Legislative</t>
  </si>
  <si>
    <t>Primary</t>
  </si>
  <si>
    <t>report_
number</t>
  </si>
  <si>
    <t>Totals by Year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</si>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</sst>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64" fontId="0" fillId="0" borderId="0" xfId="1" applyNumberFormat="1" applyFont="1"/>
    <xf numFmtId="44" fontId="0" fillId="0" borderId="0" xfId="43" applyFont="1"/>
    <xf numFmtId="44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"/>
  <sheetViews>
    <sheetView workbookViewId="0">
      <selection activeCell="F2" sqref="F2"/>
    </sheetView>
  </sheetViews>
  <sheetFormatPr defaultRowHeight="15" x14ac:dyDescent="0.25"/>
  <cols>
    <col min="1" max="1" width="8.28515625" customWidth="1"/>
    <col min="2" max="2" width="34" bestFit="1" customWidth="1"/>
    <col min="3" max="3" width="23.7109375" bestFit="1" customWidth="1"/>
    <col min="4" max="4" width="7.5703125" bestFit="1" customWidth="1"/>
    <col min="6" max="6" width="9.7109375" bestFit="1" customWidth="1"/>
    <col min="7" max="7" width="7.42578125" customWidth="1"/>
    <col min="8" max="8" width="11.7109375" bestFit="1" customWidth="1"/>
    <col min="9" max="9" width="28.140625" bestFit="1" customWidth="1"/>
    <col min="12" max="12" width="13.7109375" bestFit="1" customWidth="1"/>
    <col min="13" max="13" width="12" customWidth="1"/>
    <col min="14" max="14" width="10" bestFit="1" customWidth="1"/>
    <col min="15" max="15" width="5.5703125" bestFit="1" customWidth="1"/>
    <col min="16" max="16" width="12.42578125" bestFit="1" customWidth="1"/>
    <col min="17" max="17" width="21.7109375" bestFit="1" customWidth="1"/>
    <col min="18" max="18" width="27.28515625" bestFit="1" customWidth="1"/>
    <col min="19" max="19" width="10.140625" customWidth="1"/>
    <col min="20" max="20" width="9.85546875" customWidth="1"/>
    <col min="21" max="21" width="8.28515625" customWidth="1"/>
    <col min="22" max="22" width="11.28515625" bestFit="1" customWidth="1"/>
    <col min="23" max="23" width="15.42578125" bestFit="1" customWidth="1"/>
    <col min="24" max="24" width="23" bestFit="1" customWidth="1"/>
    <col min="25" max="25" width="11.28515625" bestFit="1" customWidth="1"/>
    <col min="27" max="27" width="10.28515625" customWidth="1"/>
    <col min="28" max="28" width="20" bestFit="1" customWidth="1"/>
  </cols>
  <sheetData>
    <row r="1" spans="1:28" s="2" customFormat="1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136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</row>
    <row r="2" spans="1:28" x14ac:dyDescent="0.25">
      <c r="A2">
        <v>2010</v>
      </c>
      <c r="B2" t="s">
        <v>27</v>
      </c>
      <c r="C2" t="s">
        <v>65</v>
      </c>
      <c r="D2" s="3">
        <v>500</v>
      </c>
      <c r="E2" t="s">
        <v>29</v>
      </c>
      <c r="F2" t="s">
        <v>66</v>
      </c>
      <c r="G2" t="s">
        <v>80</v>
      </c>
      <c r="H2" t="s">
        <v>81</v>
      </c>
      <c r="I2" t="s">
        <v>33</v>
      </c>
      <c r="L2" t="s">
        <v>34</v>
      </c>
      <c r="M2" t="s">
        <v>82</v>
      </c>
      <c r="N2">
        <v>100373794</v>
      </c>
      <c r="O2" t="s">
        <v>36</v>
      </c>
      <c r="P2" t="s">
        <v>83</v>
      </c>
      <c r="Q2" t="s">
        <v>84</v>
      </c>
      <c r="R2" t="s">
        <v>39</v>
      </c>
      <c r="S2" t="s">
        <v>40</v>
      </c>
      <c r="T2" t="s">
        <v>41</v>
      </c>
      <c r="U2" t="s">
        <v>42</v>
      </c>
      <c r="V2" s="1">
        <v>40403</v>
      </c>
      <c r="W2" t="s">
        <v>43</v>
      </c>
      <c r="X2" t="s">
        <v>44</v>
      </c>
      <c r="Y2" t="s">
        <v>78</v>
      </c>
      <c r="Z2" t="s">
        <v>46</v>
      </c>
      <c r="AA2">
        <v>98823</v>
      </c>
      <c r="AB2" t="s">
        <v>79</v>
      </c>
    </row>
    <row r="3" spans="1:28" x14ac:dyDescent="0.25">
      <c r="A3">
        <v>2010</v>
      </c>
      <c r="B3" t="s">
        <v>27</v>
      </c>
      <c r="C3" t="s">
        <v>65</v>
      </c>
      <c r="D3" s="3">
        <v>500</v>
      </c>
      <c r="E3" t="s">
        <v>29</v>
      </c>
      <c r="F3" t="s">
        <v>85</v>
      </c>
      <c r="G3" t="s">
        <v>86</v>
      </c>
      <c r="H3" t="s">
        <v>87</v>
      </c>
      <c r="I3" t="s">
        <v>33</v>
      </c>
      <c r="J3">
        <v>2</v>
      </c>
      <c r="L3" t="s">
        <v>34</v>
      </c>
      <c r="M3" t="s">
        <v>88</v>
      </c>
      <c r="N3">
        <v>100363639</v>
      </c>
      <c r="O3" t="s">
        <v>36</v>
      </c>
      <c r="P3" t="s">
        <v>89</v>
      </c>
      <c r="Q3" t="s">
        <v>90</v>
      </c>
      <c r="R3" t="s">
        <v>39</v>
      </c>
      <c r="S3" t="s">
        <v>40</v>
      </c>
      <c r="T3" t="s">
        <v>41</v>
      </c>
      <c r="U3" t="s">
        <v>42</v>
      </c>
      <c r="V3" s="1">
        <v>40350</v>
      </c>
      <c r="W3" t="s">
        <v>43</v>
      </c>
      <c r="X3" t="s">
        <v>44</v>
      </c>
      <c r="Y3" t="s">
        <v>78</v>
      </c>
      <c r="Z3" t="s">
        <v>46</v>
      </c>
      <c r="AA3">
        <v>98823</v>
      </c>
      <c r="AB3" t="s">
        <v>79</v>
      </c>
    </row>
    <row r="4" spans="1:28" x14ac:dyDescent="0.25">
      <c r="A4">
        <v>2010</v>
      </c>
      <c r="B4" t="s">
        <v>27</v>
      </c>
      <c r="C4" t="s">
        <v>65</v>
      </c>
      <c r="D4" s="3">
        <v>500</v>
      </c>
      <c r="E4" t="s">
        <v>29</v>
      </c>
      <c r="F4" t="s">
        <v>97</v>
      </c>
      <c r="G4" t="s">
        <v>98</v>
      </c>
      <c r="H4" t="s">
        <v>99</v>
      </c>
      <c r="I4" t="s">
        <v>33</v>
      </c>
      <c r="J4">
        <v>2</v>
      </c>
      <c r="L4" t="s">
        <v>34</v>
      </c>
      <c r="M4" t="s">
        <v>100</v>
      </c>
      <c r="N4">
        <v>100363857</v>
      </c>
      <c r="O4" t="s">
        <v>36</v>
      </c>
      <c r="P4" t="s">
        <v>101</v>
      </c>
      <c r="Q4" t="s">
        <v>102</v>
      </c>
      <c r="R4" t="s">
        <v>39</v>
      </c>
      <c r="S4" t="s">
        <v>40</v>
      </c>
      <c r="T4" t="s">
        <v>41</v>
      </c>
      <c r="U4" t="s">
        <v>42</v>
      </c>
      <c r="V4" s="1">
        <v>40353</v>
      </c>
      <c r="W4" t="s">
        <v>43</v>
      </c>
      <c r="X4" t="s">
        <v>103</v>
      </c>
      <c r="Y4" t="s">
        <v>78</v>
      </c>
      <c r="Z4" t="s">
        <v>46</v>
      </c>
      <c r="AA4">
        <v>98823</v>
      </c>
      <c r="AB4" t="s">
        <v>79</v>
      </c>
    </row>
    <row r="5" spans="1:28" x14ac:dyDescent="0.25">
      <c r="A5">
        <v>2010</v>
      </c>
      <c r="B5" t="s">
        <v>27</v>
      </c>
      <c r="C5" t="s">
        <v>104</v>
      </c>
      <c r="D5" s="3">
        <v>500</v>
      </c>
      <c r="E5" t="s">
        <v>29</v>
      </c>
      <c r="F5" t="s">
        <v>105</v>
      </c>
      <c r="G5" t="s">
        <v>106</v>
      </c>
      <c r="H5" t="s">
        <v>107</v>
      </c>
      <c r="I5" t="s">
        <v>33</v>
      </c>
      <c r="J5">
        <v>2</v>
      </c>
      <c r="L5" t="s">
        <v>34</v>
      </c>
      <c r="M5" t="s">
        <v>108</v>
      </c>
      <c r="N5">
        <v>100363855</v>
      </c>
      <c r="O5" t="s">
        <v>36</v>
      </c>
      <c r="P5" t="s">
        <v>109</v>
      </c>
      <c r="Q5" t="s">
        <v>110</v>
      </c>
      <c r="R5" t="s">
        <v>39</v>
      </c>
      <c r="S5" t="s">
        <v>40</v>
      </c>
      <c r="T5" t="s">
        <v>41</v>
      </c>
      <c r="U5" t="s">
        <v>42</v>
      </c>
      <c r="V5" s="1">
        <v>40347</v>
      </c>
      <c r="W5" t="s">
        <v>43</v>
      </c>
      <c r="X5" t="s">
        <v>44</v>
      </c>
      <c r="Y5" t="s">
        <v>45</v>
      </c>
      <c r="Z5" t="s">
        <v>46</v>
      </c>
      <c r="AA5">
        <v>98837</v>
      </c>
      <c r="AB5" t="s">
        <v>47</v>
      </c>
    </row>
    <row r="6" spans="1:28" x14ac:dyDescent="0.25">
      <c r="A6">
        <v>2010</v>
      </c>
      <c r="B6" t="s">
        <v>118</v>
      </c>
      <c r="C6" t="s">
        <v>65</v>
      </c>
      <c r="D6" s="3">
        <v>500</v>
      </c>
      <c r="E6" t="s">
        <v>29</v>
      </c>
      <c r="F6" t="s">
        <v>119</v>
      </c>
      <c r="G6" t="s">
        <v>120</v>
      </c>
      <c r="H6" t="s">
        <v>121</v>
      </c>
      <c r="I6" t="s">
        <v>33</v>
      </c>
      <c r="L6" t="s">
        <v>34</v>
      </c>
      <c r="M6" t="s">
        <v>122</v>
      </c>
      <c r="N6">
        <v>100372087</v>
      </c>
      <c r="O6" t="s">
        <v>36</v>
      </c>
      <c r="P6" t="s">
        <v>123</v>
      </c>
      <c r="Q6" t="s">
        <v>124</v>
      </c>
      <c r="R6" t="s">
        <v>39</v>
      </c>
      <c r="S6" t="s">
        <v>40</v>
      </c>
      <c r="T6" t="s">
        <v>41</v>
      </c>
      <c r="U6" t="s">
        <v>42</v>
      </c>
      <c r="V6" s="1">
        <v>40399</v>
      </c>
      <c r="W6" t="s">
        <v>43</v>
      </c>
      <c r="X6" t="s">
        <v>44</v>
      </c>
      <c r="Y6" t="s">
        <v>78</v>
      </c>
      <c r="Z6" t="s">
        <v>46</v>
      </c>
      <c r="AA6">
        <v>98823</v>
      </c>
      <c r="AB6" t="s">
        <v>79</v>
      </c>
    </row>
    <row r="7" spans="1:28" x14ac:dyDescent="0.25">
      <c r="A7">
        <v>2012</v>
      </c>
      <c r="B7" t="s">
        <v>27</v>
      </c>
      <c r="C7" t="s">
        <v>65</v>
      </c>
      <c r="D7" s="3">
        <v>300</v>
      </c>
      <c r="E7" t="s">
        <v>29</v>
      </c>
      <c r="F7" t="s">
        <v>66</v>
      </c>
      <c r="G7" t="s">
        <v>67</v>
      </c>
      <c r="H7" t="s">
        <v>68</v>
      </c>
      <c r="I7" t="s">
        <v>69</v>
      </c>
      <c r="L7" t="s">
        <v>70</v>
      </c>
      <c r="M7" t="s">
        <v>71</v>
      </c>
      <c r="N7">
        <v>100484996</v>
      </c>
      <c r="O7" t="s">
        <v>36</v>
      </c>
      <c r="P7" t="s">
        <v>72</v>
      </c>
      <c r="Q7" t="s">
        <v>73</v>
      </c>
      <c r="R7" t="s">
        <v>74</v>
      </c>
      <c r="T7" t="s">
        <v>75</v>
      </c>
      <c r="U7" t="s">
        <v>42</v>
      </c>
      <c r="V7" s="1">
        <v>41135</v>
      </c>
      <c r="W7" t="s">
        <v>76</v>
      </c>
      <c r="X7" t="s">
        <v>77</v>
      </c>
      <c r="Y7" t="s">
        <v>78</v>
      </c>
      <c r="Z7" t="s">
        <v>46</v>
      </c>
      <c r="AA7">
        <v>98823</v>
      </c>
      <c r="AB7" t="s">
        <v>79</v>
      </c>
    </row>
    <row r="8" spans="1:28" x14ac:dyDescent="0.25">
      <c r="A8">
        <v>2012</v>
      </c>
      <c r="B8" t="s">
        <v>27</v>
      </c>
      <c r="C8" t="s">
        <v>65</v>
      </c>
      <c r="D8" s="3">
        <v>1800</v>
      </c>
      <c r="E8" t="s">
        <v>29</v>
      </c>
      <c r="F8" t="s">
        <v>111</v>
      </c>
      <c r="G8" t="s">
        <v>53</v>
      </c>
      <c r="H8" t="s">
        <v>112</v>
      </c>
      <c r="I8" t="s">
        <v>113</v>
      </c>
      <c r="L8" t="s">
        <v>70</v>
      </c>
      <c r="M8" t="s">
        <v>114</v>
      </c>
      <c r="N8">
        <v>100495013</v>
      </c>
      <c r="O8" t="s">
        <v>36</v>
      </c>
      <c r="P8" t="s">
        <v>115</v>
      </c>
      <c r="Q8" t="s">
        <v>116</v>
      </c>
      <c r="R8" t="s">
        <v>117</v>
      </c>
      <c r="T8" t="s">
        <v>75</v>
      </c>
      <c r="U8" t="s">
        <v>42</v>
      </c>
      <c r="V8" s="1">
        <v>41193</v>
      </c>
      <c r="W8" t="s">
        <v>76</v>
      </c>
      <c r="X8" t="s">
        <v>77</v>
      </c>
      <c r="Y8" t="s">
        <v>78</v>
      </c>
      <c r="Z8" t="s">
        <v>46</v>
      </c>
      <c r="AA8">
        <v>98823</v>
      </c>
      <c r="AB8" t="s">
        <v>79</v>
      </c>
    </row>
    <row r="9" spans="1:28" x14ac:dyDescent="0.25">
      <c r="A9">
        <v>2014</v>
      </c>
      <c r="B9" t="s">
        <v>27</v>
      </c>
      <c r="C9" t="s">
        <v>28</v>
      </c>
      <c r="D9" s="3">
        <v>1000</v>
      </c>
      <c r="E9" t="s">
        <v>29</v>
      </c>
      <c r="F9" t="s">
        <v>91</v>
      </c>
      <c r="G9" t="s">
        <v>92</v>
      </c>
      <c r="H9" t="s">
        <v>93</v>
      </c>
      <c r="I9" t="s">
        <v>33</v>
      </c>
      <c r="J9">
        <v>3</v>
      </c>
      <c r="L9" t="s">
        <v>34</v>
      </c>
      <c r="M9" t="s">
        <v>94</v>
      </c>
      <c r="N9">
        <v>100601936</v>
      </c>
      <c r="O9" t="s">
        <v>36</v>
      </c>
      <c r="P9" t="s">
        <v>95</v>
      </c>
      <c r="Q9" t="s">
        <v>96</v>
      </c>
      <c r="R9" t="s">
        <v>39</v>
      </c>
      <c r="S9" t="s">
        <v>40</v>
      </c>
      <c r="T9" t="s">
        <v>41</v>
      </c>
      <c r="U9" t="s">
        <v>42</v>
      </c>
      <c r="V9" s="1">
        <v>41869</v>
      </c>
      <c r="W9" t="s">
        <v>43</v>
      </c>
      <c r="X9" t="s">
        <v>44</v>
      </c>
      <c r="Y9" t="s">
        <v>45</v>
      </c>
      <c r="Z9" t="s">
        <v>46</v>
      </c>
      <c r="AA9">
        <v>98837</v>
      </c>
      <c r="AB9" t="s">
        <v>47</v>
      </c>
    </row>
    <row r="10" spans="1:28" x14ac:dyDescent="0.25">
      <c r="A10">
        <v>2014</v>
      </c>
      <c r="B10" t="s">
        <v>125</v>
      </c>
      <c r="C10" t="s">
        <v>28</v>
      </c>
      <c r="D10" s="3">
        <v>400</v>
      </c>
      <c r="E10" t="s">
        <v>29</v>
      </c>
      <c r="F10" t="s">
        <v>126</v>
      </c>
      <c r="G10" t="s">
        <v>127</v>
      </c>
      <c r="H10" t="s">
        <v>128</v>
      </c>
      <c r="I10" t="s">
        <v>129</v>
      </c>
      <c r="J10">
        <v>2</v>
      </c>
      <c r="K10">
        <v>13</v>
      </c>
      <c r="L10" t="s">
        <v>70</v>
      </c>
      <c r="M10" t="s">
        <v>130</v>
      </c>
      <c r="N10">
        <v>100549787</v>
      </c>
      <c r="O10" t="s">
        <v>36</v>
      </c>
      <c r="P10" t="s">
        <v>131</v>
      </c>
      <c r="Q10" t="s">
        <v>132</v>
      </c>
      <c r="R10" t="s">
        <v>133</v>
      </c>
      <c r="S10" t="s">
        <v>40</v>
      </c>
      <c r="T10" t="s">
        <v>134</v>
      </c>
      <c r="U10" t="s">
        <v>42</v>
      </c>
      <c r="V10" s="1">
        <v>41530</v>
      </c>
      <c r="W10" t="s">
        <v>135</v>
      </c>
      <c r="X10" t="s">
        <v>77</v>
      </c>
      <c r="Y10" t="s">
        <v>45</v>
      </c>
      <c r="Z10" t="s">
        <v>46</v>
      </c>
      <c r="AA10">
        <v>98837</v>
      </c>
      <c r="AB10" t="s">
        <v>47</v>
      </c>
    </row>
    <row r="11" spans="1:28" x14ac:dyDescent="0.25">
      <c r="A11">
        <v>2018</v>
      </c>
      <c r="B11" t="s">
        <v>27</v>
      </c>
      <c r="C11" t="s">
        <v>28</v>
      </c>
      <c r="D11" s="3">
        <v>150</v>
      </c>
      <c r="E11" t="s">
        <v>29</v>
      </c>
      <c r="F11" t="s">
        <v>30</v>
      </c>
      <c r="G11" t="s">
        <v>31</v>
      </c>
      <c r="H11" t="s">
        <v>32</v>
      </c>
      <c r="I11" t="s">
        <v>33</v>
      </c>
      <c r="J11">
        <v>1</v>
      </c>
      <c r="L11" t="s">
        <v>34</v>
      </c>
      <c r="M11" t="s">
        <v>35</v>
      </c>
      <c r="N11">
        <v>100866069</v>
      </c>
      <c r="O11" t="s">
        <v>36</v>
      </c>
      <c r="P11" t="s">
        <v>37</v>
      </c>
      <c r="Q11" t="s">
        <v>38</v>
      </c>
      <c r="R11" t="s">
        <v>39</v>
      </c>
      <c r="S11" t="s">
        <v>40</v>
      </c>
      <c r="T11" t="s">
        <v>41</v>
      </c>
      <c r="U11" t="s">
        <v>42</v>
      </c>
      <c r="V11" s="1">
        <v>43383</v>
      </c>
      <c r="W11" t="s">
        <v>43</v>
      </c>
      <c r="X11" t="s">
        <v>44</v>
      </c>
      <c r="Y11" t="s">
        <v>45</v>
      </c>
      <c r="Z11" t="s">
        <v>46</v>
      </c>
      <c r="AA11">
        <v>98837</v>
      </c>
      <c r="AB11" t="s">
        <v>47</v>
      </c>
    </row>
    <row r="12" spans="1:28" x14ac:dyDescent="0.25">
      <c r="A12">
        <v>2018</v>
      </c>
      <c r="B12" t="s">
        <v>27</v>
      </c>
      <c r="C12" t="s">
        <v>28</v>
      </c>
      <c r="D12" s="3">
        <v>1752</v>
      </c>
      <c r="E12" t="s">
        <v>29</v>
      </c>
      <c r="F12" t="s">
        <v>30</v>
      </c>
      <c r="G12" t="s">
        <v>31</v>
      </c>
      <c r="H12" t="s">
        <v>32</v>
      </c>
      <c r="I12" t="s">
        <v>33</v>
      </c>
      <c r="J12">
        <v>1</v>
      </c>
      <c r="L12" t="s">
        <v>34</v>
      </c>
      <c r="M12" t="s">
        <v>48</v>
      </c>
      <c r="N12">
        <v>100866069</v>
      </c>
      <c r="O12" t="s">
        <v>36</v>
      </c>
      <c r="P12" t="s">
        <v>37</v>
      </c>
      <c r="Q12" t="s">
        <v>38</v>
      </c>
      <c r="R12" t="s">
        <v>39</v>
      </c>
      <c r="S12" t="s">
        <v>40</v>
      </c>
      <c r="T12" t="s">
        <v>41</v>
      </c>
      <c r="U12" t="s">
        <v>42</v>
      </c>
      <c r="V12" s="1">
        <v>43383</v>
      </c>
      <c r="W12" t="s">
        <v>43</v>
      </c>
      <c r="X12" t="s">
        <v>44</v>
      </c>
      <c r="Y12" t="s">
        <v>45</v>
      </c>
      <c r="Z12" t="s">
        <v>46</v>
      </c>
      <c r="AA12">
        <v>98837</v>
      </c>
      <c r="AB12" t="s">
        <v>47</v>
      </c>
    </row>
    <row r="13" spans="1:28" x14ac:dyDescent="0.25">
      <c r="A13">
        <v>2018</v>
      </c>
      <c r="B13" t="s">
        <v>27</v>
      </c>
      <c r="C13" t="s">
        <v>49</v>
      </c>
      <c r="D13" s="3">
        <v>150</v>
      </c>
      <c r="E13" t="s">
        <v>29</v>
      </c>
      <c r="F13" t="s">
        <v>50</v>
      </c>
      <c r="G13" t="s">
        <v>51</v>
      </c>
      <c r="H13" t="s">
        <v>52</v>
      </c>
      <c r="I13" t="s">
        <v>33</v>
      </c>
      <c r="J13" t="s">
        <v>53</v>
      </c>
      <c r="L13" t="s">
        <v>34</v>
      </c>
      <c r="M13" t="s">
        <v>54</v>
      </c>
      <c r="N13">
        <v>100864664</v>
      </c>
      <c r="O13" t="s">
        <v>36</v>
      </c>
      <c r="P13" t="s">
        <v>55</v>
      </c>
      <c r="Q13" t="s">
        <v>56</v>
      </c>
      <c r="R13" t="s">
        <v>39</v>
      </c>
      <c r="S13" t="s">
        <v>40</v>
      </c>
      <c r="T13" t="s">
        <v>41</v>
      </c>
      <c r="U13" t="s">
        <v>42</v>
      </c>
      <c r="V13" s="1">
        <v>43383</v>
      </c>
      <c r="W13" t="s">
        <v>43</v>
      </c>
      <c r="X13" t="s">
        <v>44</v>
      </c>
      <c r="Y13" t="s">
        <v>45</v>
      </c>
      <c r="Z13" t="s">
        <v>46</v>
      </c>
      <c r="AA13">
        <v>98837</v>
      </c>
      <c r="AB13" t="s">
        <v>57</v>
      </c>
    </row>
    <row r="14" spans="1:28" x14ac:dyDescent="0.25">
      <c r="A14">
        <v>2018</v>
      </c>
      <c r="B14" t="s">
        <v>27</v>
      </c>
      <c r="C14" t="s">
        <v>49</v>
      </c>
      <c r="D14" s="3">
        <v>1752</v>
      </c>
      <c r="E14" t="s">
        <v>29</v>
      </c>
      <c r="F14" t="s">
        <v>50</v>
      </c>
      <c r="G14" t="s">
        <v>51</v>
      </c>
      <c r="H14" t="s">
        <v>52</v>
      </c>
      <c r="I14" t="s">
        <v>33</v>
      </c>
      <c r="J14" t="s">
        <v>53</v>
      </c>
      <c r="L14" t="s">
        <v>34</v>
      </c>
      <c r="M14" t="s">
        <v>58</v>
      </c>
      <c r="N14">
        <v>100864664</v>
      </c>
      <c r="O14" t="s">
        <v>36</v>
      </c>
      <c r="P14" t="s">
        <v>55</v>
      </c>
      <c r="Q14" t="s">
        <v>56</v>
      </c>
      <c r="R14" t="s">
        <v>39</v>
      </c>
      <c r="S14" t="s">
        <v>40</v>
      </c>
      <c r="T14" t="s">
        <v>41</v>
      </c>
      <c r="U14" t="s">
        <v>42</v>
      </c>
      <c r="V14" s="1">
        <v>43383</v>
      </c>
      <c r="W14" t="s">
        <v>43</v>
      </c>
      <c r="X14" t="s">
        <v>44</v>
      </c>
      <c r="Y14" t="s">
        <v>45</v>
      </c>
      <c r="Z14" t="s">
        <v>46</v>
      </c>
      <c r="AA14">
        <v>98837</v>
      </c>
      <c r="AB14" t="s">
        <v>57</v>
      </c>
    </row>
    <row r="15" spans="1:28" x14ac:dyDescent="0.25">
      <c r="A15">
        <v>2018</v>
      </c>
      <c r="B15" t="s">
        <v>27</v>
      </c>
      <c r="C15" t="s">
        <v>28</v>
      </c>
      <c r="D15" s="3">
        <v>10500</v>
      </c>
      <c r="E15" t="s">
        <v>29</v>
      </c>
      <c r="F15" t="s">
        <v>30</v>
      </c>
      <c r="G15" t="s">
        <v>31</v>
      </c>
      <c r="H15" t="s">
        <v>32</v>
      </c>
      <c r="I15" t="s">
        <v>33</v>
      </c>
      <c r="J15">
        <v>1</v>
      </c>
      <c r="L15" t="s">
        <v>34</v>
      </c>
      <c r="M15" t="s">
        <v>59</v>
      </c>
      <c r="N15">
        <v>100860469</v>
      </c>
      <c r="O15" t="s">
        <v>36</v>
      </c>
      <c r="P15" t="s">
        <v>37</v>
      </c>
      <c r="Q15" t="s">
        <v>38</v>
      </c>
      <c r="R15" t="s">
        <v>39</v>
      </c>
      <c r="S15" t="s">
        <v>40</v>
      </c>
      <c r="T15" t="s">
        <v>41</v>
      </c>
      <c r="U15" t="s">
        <v>42</v>
      </c>
      <c r="V15" s="1">
        <v>43361</v>
      </c>
      <c r="W15" t="s">
        <v>43</v>
      </c>
      <c r="X15" t="s">
        <v>44</v>
      </c>
      <c r="Y15" t="s">
        <v>45</v>
      </c>
      <c r="Z15" t="s">
        <v>46</v>
      </c>
      <c r="AA15">
        <v>98837</v>
      </c>
      <c r="AB15" t="s">
        <v>47</v>
      </c>
    </row>
    <row r="16" spans="1:28" x14ac:dyDescent="0.25">
      <c r="A16">
        <v>2018</v>
      </c>
      <c r="B16" t="s">
        <v>27</v>
      </c>
      <c r="C16" t="s">
        <v>49</v>
      </c>
      <c r="D16" s="3">
        <v>10500</v>
      </c>
      <c r="E16" t="s">
        <v>29</v>
      </c>
      <c r="F16" t="s">
        <v>50</v>
      </c>
      <c r="G16" t="s">
        <v>51</v>
      </c>
      <c r="H16" t="s">
        <v>52</v>
      </c>
      <c r="I16" t="s">
        <v>33</v>
      </c>
      <c r="J16" t="s">
        <v>53</v>
      </c>
      <c r="L16" t="s">
        <v>34</v>
      </c>
      <c r="M16" t="s">
        <v>60</v>
      </c>
      <c r="N16">
        <v>100860366</v>
      </c>
      <c r="O16" t="s">
        <v>36</v>
      </c>
      <c r="P16" t="s">
        <v>55</v>
      </c>
      <c r="Q16" t="s">
        <v>56</v>
      </c>
      <c r="R16" t="s">
        <v>39</v>
      </c>
      <c r="S16" t="s">
        <v>40</v>
      </c>
      <c r="T16" t="s">
        <v>41</v>
      </c>
      <c r="U16" t="s">
        <v>42</v>
      </c>
      <c r="V16" s="1">
        <v>43360</v>
      </c>
      <c r="W16" t="s">
        <v>43</v>
      </c>
      <c r="X16" t="s">
        <v>44</v>
      </c>
      <c r="Y16" t="s">
        <v>45</v>
      </c>
      <c r="Z16" t="s">
        <v>46</v>
      </c>
      <c r="AA16">
        <v>98837</v>
      </c>
      <c r="AB16" t="s">
        <v>57</v>
      </c>
    </row>
    <row r="17" spans="1:28" x14ac:dyDescent="0.25">
      <c r="A17">
        <v>2018</v>
      </c>
      <c r="B17" t="s">
        <v>27</v>
      </c>
      <c r="C17" t="s">
        <v>28</v>
      </c>
      <c r="D17" s="3">
        <v>500</v>
      </c>
      <c r="E17" t="s">
        <v>29</v>
      </c>
      <c r="F17" t="s">
        <v>30</v>
      </c>
      <c r="G17" t="s">
        <v>31</v>
      </c>
      <c r="H17" t="s">
        <v>32</v>
      </c>
      <c r="I17" t="s">
        <v>33</v>
      </c>
      <c r="J17">
        <v>1</v>
      </c>
      <c r="L17" t="s">
        <v>34</v>
      </c>
      <c r="M17" t="s">
        <v>61</v>
      </c>
      <c r="N17">
        <v>100856833</v>
      </c>
      <c r="O17" t="s">
        <v>36</v>
      </c>
      <c r="P17" t="s">
        <v>37</v>
      </c>
      <c r="Q17" t="s">
        <v>38</v>
      </c>
      <c r="R17" t="s">
        <v>39</v>
      </c>
      <c r="S17" t="s">
        <v>40</v>
      </c>
      <c r="T17" t="s">
        <v>41</v>
      </c>
      <c r="U17" t="s">
        <v>42</v>
      </c>
      <c r="V17" s="1">
        <v>43333</v>
      </c>
      <c r="W17" t="s">
        <v>43</v>
      </c>
      <c r="X17" t="s">
        <v>44</v>
      </c>
      <c r="Y17" t="s">
        <v>45</v>
      </c>
      <c r="Z17" t="s">
        <v>46</v>
      </c>
      <c r="AA17">
        <v>98837</v>
      </c>
      <c r="AB17" t="s">
        <v>47</v>
      </c>
    </row>
    <row r="18" spans="1:28" x14ac:dyDescent="0.25">
      <c r="A18">
        <v>2018</v>
      </c>
      <c r="B18" t="s">
        <v>27</v>
      </c>
      <c r="C18" t="s">
        <v>49</v>
      </c>
      <c r="D18" s="3">
        <v>500</v>
      </c>
      <c r="E18" t="s">
        <v>29</v>
      </c>
      <c r="F18" t="s">
        <v>50</v>
      </c>
      <c r="G18" t="s">
        <v>51</v>
      </c>
      <c r="H18" t="s">
        <v>52</v>
      </c>
      <c r="I18" t="s">
        <v>33</v>
      </c>
      <c r="J18" t="s">
        <v>53</v>
      </c>
      <c r="L18" t="s">
        <v>34</v>
      </c>
      <c r="M18" t="s">
        <v>62</v>
      </c>
      <c r="N18">
        <v>100853349</v>
      </c>
      <c r="O18" t="s">
        <v>36</v>
      </c>
      <c r="P18" t="s">
        <v>55</v>
      </c>
      <c r="Q18" t="s">
        <v>56</v>
      </c>
      <c r="R18" t="s">
        <v>39</v>
      </c>
      <c r="S18" t="s">
        <v>40</v>
      </c>
      <c r="T18" t="s">
        <v>41</v>
      </c>
      <c r="U18" t="s">
        <v>42</v>
      </c>
      <c r="V18" s="1">
        <v>43329</v>
      </c>
      <c r="W18" t="s">
        <v>43</v>
      </c>
      <c r="X18" t="s">
        <v>44</v>
      </c>
      <c r="Y18" t="s">
        <v>45</v>
      </c>
      <c r="Z18" t="s">
        <v>46</v>
      </c>
      <c r="AA18">
        <v>98837</v>
      </c>
      <c r="AB18" t="s">
        <v>57</v>
      </c>
    </row>
    <row r="19" spans="1:28" x14ac:dyDescent="0.25">
      <c r="A19">
        <v>2018</v>
      </c>
      <c r="B19" t="s">
        <v>27</v>
      </c>
      <c r="C19" t="s">
        <v>28</v>
      </c>
      <c r="D19" s="3">
        <v>15000</v>
      </c>
      <c r="E19" t="s">
        <v>29</v>
      </c>
      <c r="F19" t="s">
        <v>30</v>
      </c>
      <c r="G19" t="s">
        <v>31</v>
      </c>
      <c r="H19" t="s">
        <v>32</v>
      </c>
      <c r="I19" t="s">
        <v>33</v>
      </c>
      <c r="J19">
        <v>1</v>
      </c>
      <c r="L19" t="s">
        <v>34</v>
      </c>
      <c r="M19" t="s">
        <v>63</v>
      </c>
      <c r="N19">
        <v>100838912</v>
      </c>
      <c r="O19" t="s">
        <v>36</v>
      </c>
      <c r="P19" t="s">
        <v>37</v>
      </c>
      <c r="Q19" t="s">
        <v>38</v>
      </c>
      <c r="R19" t="s">
        <v>39</v>
      </c>
      <c r="S19" t="s">
        <v>40</v>
      </c>
      <c r="T19" t="s">
        <v>41</v>
      </c>
      <c r="U19" t="s">
        <v>42</v>
      </c>
      <c r="V19" s="1">
        <v>43263</v>
      </c>
      <c r="W19" t="s">
        <v>43</v>
      </c>
      <c r="X19" t="s">
        <v>44</v>
      </c>
      <c r="Y19" t="s">
        <v>45</v>
      </c>
      <c r="Z19" t="s">
        <v>46</v>
      </c>
      <c r="AA19">
        <v>98837</v>
      </c>
      <c r="AB19" t="s">
        <v>47</v>
      </c>
    </row>
    <row r="20" spans="1:28" x14ac:dyDescent="0.25">
      <c r="A20">
        <v>2018</v>
      </c>
      <c r="B20" t="s">
        <v>27</v>
      </c>
      <c r="C20" t="s">
        <v>49</v>
      </c>
      <c r="D20" s="3">
        <v>15000</v>
      </c>
      <c r="E20" t="s">
        <v>29</v>
      </c>
      <c r="F20" t="s">
        <v>50</v>
      </c>
      <c r="G20" t="s">
        <v>51</v>
      </c>
      <c r="H20" t="s">
        <v>52</v>
      </c>
      <c r="I20" t="s">
        <v>33</v>
      </c>
      <c r="J20" t="s">
        <v>53</v>
      </c>
      <c r="L20" t="s">
        <v>34</v>
      </c>
      <c r="M20" t="s">
        <v>64</v>
      </c>
      <c r="N20">
        <v>100838528</v>
      </c>
      <c r="O20" t="s">
        <v>36</v>
      </c>
      <c r="P20" t="s">
        <v>55</v>
      </c>
      <c r="Q20" t="s">
        <v>56</v>
      </c>
      <c r="R20" t="s">
        <v>39</v>
      </c>
      <c r="S20" t="s">
        <v>40</v>
      </c>
      <c r="T20" t="s">
        <v>41</v>
      </c>
      <c r="U20" t="s">
        <v>42</v>
      </c>
      <c r="V20" s="1">
        <v>43264</v>
      </c>
      <c r="W20" t="s">
        <v>43</v>
      </c>
      <c r="X20" t="s">
        <v>44</v>
      </c>
      <c r="Y20" t="s">
        <v>45</v>
      </c>
      <c r="Z20" t="s">
        <v>46</v>
      </c>
      <c r="AA20">
        <v>98837</v>
      </c>
      <c r="AB20" t="s">
        <v>57</v>
      </c>
    </row>
  </sheetData>
  <sortState ref="A2:AB20">
    <sortCondition ref="A2:A2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58B6-7CBE-437A-8C09-668E7900EF68}">
  <dimension ref="A1:F22"/>
  <sheetViews>
    <sheetView tabSelected="1" workbookViewId="0">
      <selection activeCell="B23" sqref="B23"/>
    </sheetView>
  </sheetViews>
  <sheetFormatPr defaultRowHeight="15" x14ac:dyDescent="0.25"/>
  <cols>
    <col min="2" max="2" width="18.42578125" bestFit="1" customWidth="1"/>
    <col min="3" max="3" width="18.85546875" customWidth="1"/>
    <col min="6" max="6" width="28.28515625" customWidth="1"/>
  </cols>
  <sheetData>
    <row r="1" spans="1:6" x14ac:dyDescent="0.25">
      <c r="F1" t="s">
        <v>137</v>
      </c>
    </row>
    <row r="2" spans="1:6" x14ac:dyDescent="0.25">
      <c r="A2">
        <f>Contributions_to_Candidates_and!A2</f>
        <v>2010</v>
      </c>
      <c r="B2" t="str">
        <f>PROPER(Contributions_to_Candidates_and!F2) &amp; " " &amp; Contributions_to_Candidates_and!G2 &amp; " " &amp; PROPER(Contributions_to_Candidates_and!H2)</f>
        <v>Robert W Bernd</v>
      </c>
      <c r="C2" s="4">
        <f>Contributions_to_Candidates_and!D2</f>
        <v>500</v>
      </c>
    </row>
    <row r="3" spans="1:6" x14ac:dyDescent="0.25">
      <c r="A3">
        <f>Contributions_to_Candidates_and!A3</f>
        <v>2010</v>
      </c>
      <c r="B3" t="str">
        <f>PROPER(Contributions_to_Candidates_and!F3) &amp; " " &amp; Contributions_to_Candidates_and!G3 &amp; " " &amp; PROPER(Contributions_to_Candidates_and!H3)</f>
        <v>Patricia A Paris</v>
      </c>
      <c r="C3" s="4">
        <f>Contributions_to_Candidates_and!D3</f>
        <v>500</v>
      </c>
    </row>
    <row r="4" spans="1:6" x14ac:dyDescent="0.25">
      <c r="A4">
        <f>Contributions_to_Candidates_and!A4</f>
        <v>2010</v>
      </c>
      <c r="B4" t="str">
        <f>PROPER(Contributions_to_Candidates_and!F4) &amp; " " &amp; Contributions_to_Candidates_and!G4 &amp; " " &amp; PROPER(Contributions_to_Candidates_and!H4)</f>
        <v>Richard D Callahan</v>
      </c>
      <c r="C4" s="4">
        <f>Contributions_to_Candidates_and!D4</f>
        <v>500</v>
      </c>
    </row>
    <row r="5" spans="1:6" x14ac:dyDescent="0.25">
      <c r="A5">
        <f>Contributions_to_Candidates_and!A5</f>
        <v>2010</v>
      </c>
      <c r="B5" t="str">
        <f>PROPER(Contributions_to_Candidates_and!F5) &amp; " " &amp; Contributions_to_Candidates_and!G5 &amp; " " &amp; PROPER(Contributions_to_Candidates_and!H5)</f>
        <v>Dale P Walker</v>
      </c>
      <c r="C5" s="4">
        <f>Contributions_to_Candidates_and!D5</f>
        <v>500</v>
      </c>
    </row>
    <row r="6" spans="1:6" x14ac:dyDescent="0.25">
      <c r="A6">
        <f>Contributions_to_Candidates_and!A6</f>
        <v>2010</v>
      </c>
      <c r="B6" t="str">
        <f>PROPER(Contributions_to_Candidates_and!F6) &amp; " " &amp; Contributions_to_Candidates_and!G6 &amp; " " &amp; PROPER(Contributions_to_Candidates_and!H6)</f>
        <v>Brandt N Castleton</v>
      </c>
      <c r="C6" s="4">
        <f>Contributions_to_Candidates_and!D6</f>
        <v>500</v>
      </c>
      <c r="E6">
        <v>2010</v>
      </c>
      <c r="F6" s="5">
        <f>SUM(C2:C6)</f>
        <v>2500</v>
      </c>
    </row>
    <row r="7" spans="1:6" x14ac:dyDescent="0.25">
      <c r="A7">
        <f>Contributions_to_Candidates_and!A7</f>
        <v>2012</v>
      </c>
      <c r="B7" t="str">
        <f>PROPER(Contributions_to_Candidates_and!F7) &amp; " " &amp; Contributions_to_Candidates_and!G7 &amp; " " &amp; PROPER(Contributions_to_Candidates_and!H7)</f>
        <v>Robert M Mckenna</v>
      </c>
      <c r="C7" s="4">
        <f>Contributions_to_Candidates_and!D7</f>
        <v>300</v>
      </c>
    </row>
    <row r="8" spans="1:6" x14ac:dyDescent="0.25">
      <c r="A8">
        <f>Contributions_to_Candidates_and!A8</f>
        <v>2012</v>
      </c>
      <c r="B8" t="str">
        <f>PROPER(Contributions_to_Candidates_and!F8) &amp; " " &amp; Contributions_to_Candidates_and!G8 &amp; " " &amp; PROPER(Contributions_to_Candidates_and!H8)</f>
        <v>Clint B Didier</v>
      </c>
      <c r="C8" s="4">
        <f>Contributions_to_Candidates_and!D8</f>
        <v>1800</v>
      </c>
      <c r="E8">
        <v>2012</v>
      </c>
      <c r="F8" s="5">
        <f>SUM(C7:C8)</f>
        <v>2100</v>
      </c>
    </row>
    <row r="9" spans="1:6" x14ac:dyDescent="0.25">
      <c r="A9">
        <f>Contributions_to_Candidates_and!A9</f>
        <v>2014</v>
      </c>
      <c r="B9" t="str">
        <f>PROPER(Contributions_to_Candidates_and!F9) &amp; " " &amp; Contributions_to_Candidates_and!G9 &amp; " " &amp; PROPER(Contributions_to_Candidates_and!H9)</f>
        <v>Larry J Schaapman</v>
      </c>
      <c r="C9" s="4">
        <f>Contributions_to_Candidates_and!D9</f>
        <v>1000</v>
      </c>
    </row>
    <row r="10" spans="1:6" x14ac:dyDescent="0.25">
      <c r="A10">
        <f>Contributions_to_Candidates_and!A10</f>
        <v>2014</v>
      </c>
      <c r="B10" t="str">
        <f>PROPER(Contributions_to_Candidates_and!F10) &amp; " " &amp; Contributions_to_Candidates_and!G10 &amp; " " &amp; PROPER(Contributions_to_Candidates_and!H10)</f>
        <v>Mathew S Manweller</v>
      </c>
      <c r="C10" s="4">
        <f>Contributions_to_Candidates_and!D10</f>
        <v>400</v>
      </c>
      <c r="E10">
        <v>2014</v>
      </c>
      <c r="F10" s="5">
        <f>SUM(C9:C10)</f>
        <v>1400</v>
      </c>
    </row>
    <row r="11" spans="1:6" x14ac:dyDescent="0.25">
      <c r="A11">
        <f>Contributions_to_Candidates_and!A11</f>
        <v>2018</v>
      </c>
      <c r="B11" t="str">
        <f>PROPER(Contributions_to_Candidates_and!F11) &amp; " " &amp; Contributions_to_Candidates_and!G11 &amp; " " &amp; PROPER(Contributions_to_Candidates_and!H11)</f>
        <v>Judy H Wilson</v>
      </c>
      <c r="C11" s="4">
        <f>Contributions_to_Candidates_and!D11</f>
        <v>150</v>
      </c>
    </row>
    <row r="12" spans="1:6" x14ac:dyDescent="0.25">
      <c r="A12">
        <f>Contributions_to_Candidates_and!A12</f>
        <v>2018</v>
      </c>
      <c r="B12" t="str">
        <f>PROPER(Contributions_to_Candidates_and!F12) &amp; " " &amp; Contributions_to_Candidates_and!G12 &amp; " " &amp; PROPER(Contributions_to_Candidates_and!H12)</f>
        <v>Judy H Wilson</v>
      </c>
      <c r="C12" s="4">
        <f>Contributions_to_Candidates_and!D12</f>
        <v>1752</v>
      </c>
    </row>
    <row r="13" spans="1:6" x14ac:dyDescent="0.25">
      <c r="A13">
        <f>Contributions_to_Candidates_and!A13</f>
        <v>2018</v>
      </c>
      <c r="B13" t="str">
        <f>PROPER(Contributions_to_Candidates_and!F13) &amp; " " &amp; Contributions_to_Candidates_and!G13 &amp; " " &amp; PROPER(Contributions_to_Candidates_and!H13)</f>
        <v>Nelson Y Cox</v>
      </c>
      <c r="C13" s="4">
        <f>Contributions_to_Candidates_and!D13</f>
        <v>150</v>
      </c>
    </row>
    <row r="14" spans="1:6" x14ac:dyDescent="0.25">
      <c r="A14">
        <f>Contributions_to_Candidates_and!A14</f>
        <v>2018</v>
      </c>
      <c r="B14" t="str">
        <f>PROPER(Contributions_to_Candidates_and!F14) &amp; " " &amp; Contributions_to_Candidates_and!G14 &amp; " " &amp; PROPER(Contributions_to_Candidates_and!H14)</f>
        <v>Nelson Y Cox</v>
      </c>
      <c r="C14" s="4">
        <f>Contributions_to_Candidates_and!D14</f>
        <v>1752</v>
      </c>
    </row>
    <row r="15" spans="1:6" x14ac:dyDescent="0.25">
      <c r="A15">
        <f>Contributions_to_Candidates_and!A15</f>
        <v>2018</v>
      </c>
      <c r="B15" t="str">
        <f>PROPER(Contributions_to_Candidates_and!F15) &amp; " " &amp; Contributions_to_Candidates_and!G15 &amp; " " &amp; PROPER(Contributions_to_Candidates_and!H15)</f>
        <v>Judy H Wilson</v>
      </c>
      <c r="C15" s="4">
        <f>Contributions_to_Candidates_and!D15</f>
        <v>10500</v>
      </c>
    </row>
    <row r="16" spans="1:6" x14ac:dyDescent="0.25">
      <c r="A16">
        <f>Contributions_to_Candidates_and!A16</f>
        <v>2018</v>
      </c>
      <c r="B16" t="str">
        <f>PROPER(Contributions_to_Candidates_and!F16) &amp; " " &amp; Contributions_to_Candidates_and!G16 &amp; " " &amp; PROPER(Contributions_to_Candidates_and!H16)</f>
        <v>Nelson Y Cox</v>
      </c>
      <c r="C16" s="4">
        <f>Contributions_to_Candidates_and!D16</f>
        <v>10500</v>
      </c>
    </row>
    <row r="17" spans="1:6" x14ac:dyDescent="0.25">
      <c r="A17">
        <f>Contributions_to_Candidates_and!A17</f>
        <v>2018</v>
      </c>
      <c r="B17" t="str">
        <f>PROPER(Contributions_to_Candidates_and!F17) &amp; " " &amp; Contributions_to_Candidates_and!G17 &amp; " " &amp; PROPER(Contributions_to_Candidates_and!H17)</f>
        <v>Judy H Wilson</v>
      </c>
      <c r="C17" s="4">
        <f>Contributions_to_Candidates_and!D17</f>
        <v>500</v>
      </c>
    </row>
    <row r="18" spans="1:6" x14ac:dyDescent="0.25">
      <c r="A18">
        <f>Contributions_to_Candidates_and!A18</f>
        <v>2018</v>
      </c>
      <c r="B18" t="str">
        <f>PROPER(Contributions_to_Candidates_and!F18) &amp; " " &amp; Contributions_to_Candidates_and!G18 &amp; " " &amp; PROPER(Contributions_to_Candidates_and!H18)</f>
        <v>Nelson Y Cox</v>
      </c>
      <c r="C18" s="4">
        <f>Contributions_to_Candidates_and!D18</f>
        <v>500</v>
      </c>
    </row>
    <row r="19" spans="1:6" x14ac:dyDescent="0.25">
      <c r="A19">
        <f>Contributions_to_Candidates_and!A19</f>
        <v>2018</v>
      </c>
      <c r="B19" t="str">
        <f>PROPER(Contributions_to_Candidates_and!F19) &amp; " " &amp; Contributions_to_Candidates_and!G19 &amp; " " &amp; PROPER(Contributions_to_Candidates_and!H19)</f>
        <v>Judy H Wilson</v>
      </c>
      <c r="C19" s="4">
        <f>Contributions_to_Candidates_and!D19</f>
        <v>15000</v>
      </c>
    </row>
    <row r="20" spans="1:6" x14ac:dyDescent="0.25">
      <c r="A20">
        <f>Contributions_to_Candidates_and!A20</f>
        <v>2018</v>
      </c>
      <c r="B20" t="str">
        <f>PROPER(Contributions_to_Candidates_and!F20) &amp; " " &amp; Contributions_to_Candidates_and!G20 &amp; " " &amp; PROPER(Contributions_to_Candidates_and!H20)</f>
        <v>Nelson Y Cox</v>
      </c>
      <c r="C20" s="4">
        <f>Contributions_to_Candidates_and!D20</f>
        <v>15000</v>
      </c>
      <c r="E20">
        <v>2018</v>
      </c>
      <c r="F20" s="5">
        <f>SUM(C11:C20)</f>
        <v>55804</v>
      </c>
    </row>
    <row r="22" spans="1:6" x14ac:dyDescent="0.25">
      <c r="B22" t="s">
        <v>138</v>
      </c>
      <c r="C22" s="5">
        <f>SUM(C2:C20)</f>
        <v>61804</v>
      </c>
      <c r="F22" s="5">
        <f>SUM(F2:F20)</f>
        <v>61804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Contributions_to_Candidates_and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Micaiah Ragins</dc:creator>
  <cp:lastModifiedBy>Micaiah Ragins</cp:lastModifiedBy>
  <dcterms:created xsi:type="dcterms:W3CDTF">2018-10-22T18:14:23Z</dcterms:created>
  <dcterms:modified xsi:type="dcterms:W3CDTF">2018-10-30T13:39:09Z</dcterms:modified>
</cp:coreProperties>
</file>